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296" windowWidth="10395" windowHeight="8700" activeTab="0"/>
  </bookViews>
  <sheets>
    <sheet name="Movimiento" sheetId="1" r:id="rId1"/>
    <sheet name="Ejecutorias" sheetId="2" r:id="rId2"/>
    <sheet name="Incumplimiento" sheetId="3" r:id="rId3"/>
    <sheet name="PersonasEnjuiciadas" sheetId="4" r:id="rId4"/>
    <sheet name="%  condenas" sheetId="5" r:id="rId5"/>
    <sheet name="Terminación" sheetId="6" r:id="rId6"/>
  </sheets>
  <definedNames>
    <definedName name="_xlnm.Print_Titles" localSheetId="1">'Ejecutorias'!$A:$A,'Ejecutorias'!$2:$2</definedName>
    <definedName name="_xlnm.Print_Titles" localSheetId="0">'Movimiento'!$A:$A</definedName>
  </definedNames>
  <calcPr fullCalcOnLoad="1"/>
</workbook>
</file>

<file path=xl/sharedStrings.xml><?xml version="1.0" encoding="utf-8"?>
<sst xmlns="http://schemas.openxmlformats.org/spreadsheetml/2006/main" count="210" uniqueCount="63">
  <si>
    <t>Sentencia Absolutoria</t>
  </si>
  <si>
    <t>Por otras Causas</t>
  </si>
  <si>
    <t>Andalucía</t>
  </si>
  <si>
    <t>Aragón</t>
  </si>
  <si>
    <t>Asturias</t>
  </si>
  <si>
    <t>Baleares</t>
  </si>
  <si>
    <t>Canarias</t>
  </si>
  <si>
    <t>Cantabria</t>
  </si>
  <si>
    <t>Castilla y León</t>
  </si>
  <si>
    <t>Castilla-La Mancha</t>
  </si>
  <si>
    <t>Cataluña</t>
  </si>
  <si>
    <t>Valencia</t>
  </si>
  <si>
    <t>Extremadura</t>
  </si>
  <si>
    <t>Galicia</t>
  </si>
  <si>
    <t>Madrid</t>
  </si>
  <si>
    <t>Murcia</t>
  </si>
  <si>
    <t>Navarra</t>
  </si>
  <si>
    <t>País Vasco</t>
  </si>
  <si>
    <t>La Rioja</t>
  </si>
  <si>
    <t>Sentencia Condenatoria sin conformidad</t>
  </si>
  <si>
    <t xml:space="preserve">Sentencia Condenatoria  con conformidad </t>
  </si>
  <si>
    <t xml:space="preserve"> Sobreseimiento libre</t>
  </si>
  <si>
    <t>Sobreseimiento provisional</t>
  </si>
  <si>
    <t>España</t>
  </si>
  <si>
    <t>VARONES</t>
  </si>
  <si>
    <t>MUJERES</t>
  </si>
  <si>
    <t>Numero</t>
  </si>
  <si>
    <t>Condenado Español</t>
  </si>
  <si>
    <t>Condenado Extranjero</t>
  </si>
  <si>
    <t>Absuelto Español</t>
  </si>
  <si>
    <t>Absuelto. Extranjero</t>
  </si>
  <si>
    <t>Absuelto Extranjero</t>
  </si>
  <si>
    <t>TOTAL</t>
  </si>
  <si>
    <t>Medid. Prov. Orden Proteccion   Penal</t>
  </si>
  <si>
    <t>Medid. Prov.Orden Proteccion Civil</t>
  </si>
  <si>
    <t>De penas art. 48 con relacción Art. 57</t>
  </si>
  <si>
    <t>Registrados</t>
  </si>
  <si>
    <t>Reiniciados</t>
  </si>
  <si>
    <t>Resueltos</t>
  </si>
  <si>
    <t>Pendientes al finalizar</t>
  </si>
  <si>
    <t>P. Oral</t>
  </si>
  <si>
    <t>J. Rápidos</t>
  </si>
  <si>
    <t xml:space="preserve">VIOLENCIA CONTRA LA MUJER: Juzgados de lo Penal. </t>
  </si>
  <si>
    <t>Total Asuntos Violencia contra la Mujer</t>
  </si>
  <si>
    <t>Juzgados penales de ejecutorias</t>
  </si>
  <si>
    <t>de ellas corresponden a conformidades en Juzgados de Instrucción o de violencia contra la mujer</t>
  </si>
  <si>
    <t>Juzgados Penales</t>
  </si>
  <si>
    <t>Reabiertos o reiniciados</t>
  </si>
  <si>
    <t>Resueltos: Archivo provisional</t>
  </si>
  <si>
    <t>Resueltos: Archivo definitivo</t>
  </si>
  <si>
    <t>Pendientes: Sin incoar</t>
  </si>
  <si>
    <t xml:space="preserve">Pendientes: En Trámite </t>
  </si>
  <si>
    <t xml:space="preserve">Procedentes de juzgados de violencia sobre la mujer </t>
  </si>
  <si>
    <t>Derivadas de los Procesos de Violencia sobre la Mujer</t>
  </si>
  <si>
    <t>% condenas entre los  enjuiciados</t>
  </si>
  <si>
    <t>% condenas entre los españoles enjuiciados</t>
  </si>
  <si>
    <t>% condenas entre los extranjeros enjuiciados</t>
  </si>
  <si>
    <t>VIOLENCIA CONTRA LA MUJER: Juzgados de lo Penal.   Movimiento de Asuntos</t>
  </si>
  <si>
    <t>JUZGADOS DE LO PENAL         PORCENTAJE CONDENAS</t>
  </si>
  <si>
    <t xml:space="preserve">Forma de terminación. </t>
  </si>
  <si>
    <t xml:space="preserve">Personas enjuiciadas. </t>
  </si>
  <si>
    <t xml:space="preserve">Ejecutorias. </t>
  </si>
  <si>
    <t>Incumplimiento de medidas.  Año 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</si>
</sst>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9"/>
      <name val="Arial"/>
      <family val="0"/>
    </font>
    <font>
      <b/>
      <sz val="12"/>
      <color indexed="18"/>
      <name val="Arial"/>
      <family val="2"/>
    </font>
    <font>
      <b/>
      <sz val="12"/>
      <color indexed="5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>
        <color indexed="18"/>
      </top>
      <bottom style="medium">
        <color indexed="18"/>
      </bottom>
    </border>
    <border>
      <left style="thin">
        <color indexed="12"/>
      </left>
      <right style="thin">
        <color indexed="12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/>
      <bottom>
        <color indexed="63"/>
      </bottom>
    </border>
    <border>
      <left style="thin">
        <color indexed="12"/>
      </left>
      <right style="thin">
        <color indexed="12"/>
      </right>
      <top style="medium">
        <color indexed="18"/>
      </top>
      <bottom style="medium">
        <color indexed="18"/>
      </bottom>
    </border>
    <border>
      <left style="thin"/>
      <right style="thin"/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3" fillId="0" borderId="10" xfId="0" applyFont="1" applyBorder="1" applyAlignment="1">
      <alignment/>
    </xf>
    <xf numFmtId="10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3" fillId="0" borderId="0" xfId="0" applyFont="1" applyAlignment="1">
      <alignment/>
    </xf>
    <xf numFmtId="3" fontId="0" fillId="0" borderId="10" xfId="0" applyNumberFormat="1" applyBorder="1" applyAlignment="1">
      <alignment/>
    </xf>
    <xf numFmtId="0" fontId="3" fillId="0" borderId="12" xfId="0" applyFont="1" applyBorder="1" applyAlignment="1">
      <alignment/>
    </xf>
    <xf numFmtId="3" fontId="0" fillId="0" borderId="12" xfId="0" applyNumberFormat="1" applyBorder="1" applyAlignment="1">
      <alignment/>
    </xf>
    <xf numFmtId="0" fontId="3" fillId="0" borderId="14" xfId="0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3" fillId="0" borderId="16" xfId="0" applyFont="1" applyBorder="1" applyAlignment="1">
      <alignment/>
    </xf>
    <xf numFmtId="3" fontId="0" fillId="0" borderId="17" xfId="0" applyNumberFormat="1" applyBorder="1" applyAlignment="1">
      <alignment/>
    </xf>
    <xf numFmtId="3" fontId="3" fillId="0" borderId="18" xfId="0" applyNumberFormat="1" applyFont="1" applyBorder="1" applyAlignment="1">
      <alignment/>
    </xf>
    <xf numFmtId="0" fontId="0" fillId="0" borderId="12" xfId="0" applyBorder="1" applyAlignment="1">
      <alignment/>
    </xf>
    <xf numFmtId="0" fontId="3" fillId="0" borderId="19" xfId="0" applyFont="1" applyBorder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10" fontId="0" fillId="0" borderId="12" xfId="0" applyNumberFormat="1" applyBorder="1" applyAlignment="1">
      <alignment/>
    </xf>
    <xf numFmtId="10" fontId="3" fillId="0" borderId="14" xfId="0" applyNumberFormat="1" applyFont="1" applyBorder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33" borderId="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6"/>
  <sheetViews>
    <sheetView tabSelected="1" zoomScaleSheetLayoutView="75" zoomScalePageLayoutView="0" workbookViewId="0" topLeftCell="A1">
      <selection activeCell="A5" sqref="A5"/>
    </sheetView>
  </sheetViews>
  <sheetFormatPr defaultColWidth="11.421875" defaultRowHeight="12.75"/>
  <cols>
    <col min="1" max="1" width="19.00390625" style="0" customWidth="1"/>
    <col min="2" max="3" width="11.57421875" style="0" bestFit="1" customWidth="1"/>
    <col min="4" max="4" width="9.7109375" style="0" bestFit="1" customWidth="1"/>
    <col min="5" max="5" width="13.421875" style="0" bestFit="1" customWidth="1"/>
    <col min="6" max="7" width="11.57421875" style="0" bestFit="1" customWidth="1"/>
    <col min="8" max="8" width="9.7109375" style="0" bestFit="1" customWidth="1"/>
    <col min="9" max="9" width="13.421875" style="0" bestFit="1" customWidth="1"/>
    <col min="10" max="11" width="11.57421875" style="0" bestFit="1" customWidth="1"/>
    <col min="12" max="12" width="9.7109375" style="0" bestFit="1" customWidth="1"/>
    <col min="13" max="13" width="11.140625" style="0" bestFit="1" customWidth="1"/>
    <col min="14" max="14" width="16.00390625" style="0" customWidth="1"/>
    <col min="15" max="15" width="14.28125" style="0" customWidth="1"/>
    <col min="16" max="16" width="12.57421875" style="0" customWidth="1"/>
    <col min="17" max="17" width="13.57421875" style="0" customWidth="1"/>
  </cols>
  <sheetData>
    <row r="2" spans="2:13" ht="12.75" customHeight="1">
      <c r="B2" s="39" t="s">
        <v>57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3:6" ht="12.75">
      <c r="C3" s="20"/>
      <c r="D3" s="20"/>
      <c r="E3" s="20"/>
      <c r="F3" s="20"/>
    </row>
    <row r="4" ht="15.75">
      <c r="A4" s="21">
        <v>2012</v>
      </c>
    </row>
    <row r="5" spans="2:13" ht="12.7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7" spans="2:13" ht="12.75" customHeight="1">
      <c r="B7" s="40" t="s">
        <v>43</v>
      </c>
      <c r="C7" s="41"/>
      <c r="D7" s="41"/>
      <c r="E7" s="42"/>
      <c r="F7" s="40" t="s">
        <v>40</v>
      </c>
      <c r="G7" s="41"/>
      <c r="H7" s="41"/>
      <c r="I7" s="42"/>
      <c r="J7" s="40" t="s">
        <v>41</v>
      </c>
      <c r="K7" s="41"/>
      <c r="L7" s="41"/>
      <c r="M7" s="42"/>
    </row>
    <row r="8" spans="2:13" ht="25.5">
      <c r="B8" s="4" t="s">
        <v>36</v>
      </c>
      <c r="C8" s="4" t="s">
        <v>37</v>
      </c>
      <c r="D8" s="4" t="s">
        <v>38</v>
      </c>
      <c r="E8" s="4" t="s">
        <v>39</v>
      </c>
      <c r="F8" s="4" t="s">
        <v>36</v>
      </c>
      <c r="G8" s="4" t="s">
        <v>37</v>
      </c>
      <c r="H8" s="4" t="s">
        <v>38</v>
      </c>
      <c r="I8" s="4" t="s">
        <v>39</v>
      </c>
      <c r="J8" s="4" t="s">
        <v>36</v>
      </c>
      <c r="K8" s="4" t="s">
        <v>37</v>
      </c>
      <c r="L8" s="4" t="s">
        <v>38</v>
      </c>
      <c r="M8" s="4" t="s">
        <v>39</v>
      </c>
    </row>
    <row r="9" spans="1:13" ht="12.75">
      <c r="A9" s="9" t="s">
        <v>2</v>
      </c>
      <c r="B9" s="15">
        <v>6474</v>
      </c>
      <c r="C9" s="15">
        <v>49</v>
      </c>
      <c r="D9" s="15">
        <v>6340</v>
      </c>
      <c r="E9" s="15">
        <v>3461</v>
      </c>
      <c r="F9" s="15">
        <v>2918</v>
      </c>
      <c r="G9" s="15">
        <v>30</v>
      </c>
      <c r="H9" s="15">
        <v>2797</v>
      </c>
      <c r="I9" s="15">
        <v>2394</v>
      </c>
      <c r="J9" s="15">
        <v>3556</v>
      </c>
      <c r="K9" s="15">
        <v>19</v>
      </c>
      <c r="L9" s="15">
        <v>3543</v>
      </c>
      <c r="M9" s="15">
        <v>1067</v>
      </c>
    </row>
    <row r="10" spans="1:13" ht="12.75">
      <c r="A10" s="9" t="s">
        <v>3</v>
      </c>
      <c r="B10" s="15">
        <v>748</v>
      </c>
      <c r="C10" s="15">
        <v>19</v>
      </c>
      <c r="D10" s="15">
        <v>797</v>
      </c>
      <c r="E10" s="15">
        <v>162</v>
      </c>
      <c r="F10" s="15">
        <v>346</v>
      </c>
      <c r="G10" s="15">
        <v>19</v>
      </c>
      <c r="H10" s="15">
        <v>388</v>
      </c>
      <c r="I10" s="15">
        <v>147</v>
      </c>
      <c r="J10" s="15">
        <v>402</v>
      </c>
      <c r="K10" s="15">
        <v>0</v>
      </c>
      <c r="L10" s="15">
        <v>409</v>
      </c>
      <c r="M10" s="15">
        <v>15</v>
      </c>
    </row>
    <row r="11" spans="1:13" ht="12.75">
      <c r="A11" s="9" t="s">
        <v>4</v>
      </c>
      <c r="B11" s="15">
        <v>654</v>
      </c>
      <c r="C11" s="15">
        <v>8</v>
      </c>
      <c r="D11" s="15">
        <v>535</v>
      </c>
      <c r="E11" s="15">
        <v>273</v>
      </c>
      <c r="F11" s="15">
        <v>484</v>
      </c>
      <c r="G11" s="15">
        <v>7</v>
      </c>
      <c r="H11" s="15">
        <v>366</v>
      </c>
      <c r="I11" s="15">
        <v>265</v>
      </c>
      <c r="J11" s="15">
        <v>170</v>
      </c>
      <c r="K11" s="15">
        <v>1</v>
      </c>
      <c r="L11" s="15">
        <v>169</v>
      </c>
      <c r="M11" s="15">
        <v>8</v>
      </c>
    </row>
    <row r="12" spans="1:13" ht="12.75">
      <c r="A12" s="9" t="s">
        <v>5</v>
      </c>
      <c r="B12" s="15">
        <v>1008</v>
      </c>
      <c r="C12" s="15">
        <v>6</v>
      </c>
      <c r="D12" s="15">
        <v>991</v>
      </c>
      <c r="E12" s="15">
        <v>286</v>
      </c>
      <c r="F12" s="15">
        <v>819</v>
      </c>
      <c r="G12" s="15">
        <v>5</v>
      </c>
      <c r="H12" s="15">
        <v>807</v>
      </c>
      <c r="I12" s="15">
        <v>266</v>
      </c>
      <c r="J12" s="15">
        <v>189</v>
      </c>
      <c r="K12" s="15">
        <v>1</v>
      </c>
      <c r="L12" s="15">
        <v>184</v>
      </c>
      <c r="M12" s="15">
        <v>20</v>
      </c>
    </row>
    <row r="13" spans="1:13" ht="12.75">
      <c r="A13" s="9" t="s">
        <v>6</v>
      </c>
      <c r="B13" s="15">
        <v>1247</v>
      </c>
      <c r="C13" s="15">
        <v>27</v>
      </c>
      <c r="D13" s="15">
        <v>1110</v>
      </c>
      <c r="E13" s="15">
        <v>963</v>
      </c>
      <c r="F13" s="15">
        <v>453</v>
      </c>
      <c r="G13" s="15">
        <v>27</v>
      </c>
      <c r="H13" s="15">
        <v>395</v>
      </c>
      <c r="I13" s="15">
        <v>348</v>
      </c>
      <c r="J13" s="15">
        <v>794</v>
      </c>
      <c r="K13" s="15">
        <v>0</v>
      </c>
      <c r="L13" s="15">
        <v>715</v>
      </c>
      <c r="M13" s="15">
        <v>615</v>
      </c>
    </row>
    <row r="14" spans="1:13" ht="12.75">
      <c r="A14" s="9" t="s">
        <v>7</v>
      </c>
      <c r="B14" s="15">
        <v>362</v>
      </c>
      <c r="C14" s="15">
        <v>0</v>
      </c>
      <c r="D14" s="15">
        <v>374</v>
      </c>
      <c r="E14" s="15">
        <v>109</v>
      </c>
      <c r="F14" s="15">
        <v>126</v>
      </c>
      <c r="G14" s="15">
        <v>0</v>
      </c>
      <c r="H14" s="15">
        <v>131</v>
      </c>
      <c r="I14" s="15">
        <v>97</v>
      </c>
      <c r="J14" s="15">
        <v>236</v>
      </c>
      <c r="K14" s="15">
        <v>0</v>
      </c>
      <c r="L14" s="15">
        <v>243</v>
      </c>
      <c r="M14" s="15">
        <v>12</v>
      </c>
    </row>
    <row r="15" spans="1:13" ht="12.75">
      <c r="A15" s="9" t="s">
        <v>8</v>
      </c>
      <c r="B15" s="15">
        <v>1307</v>
      </c>
      <c r="C15" s="15">
        <v>36</v>
      </c>
      <c r="D15" s="15">
        <v>1404</v>
      </c>
      <c r="E15" s="15">
        <v>528</v>
      </c>
      <c r="F15" s="15">
        <v>946</v>
      </c>
      <c r="G15" s="15">
        <v>32</v>
      </c>
      <c r="H15" s="15">
        <v>1055</v>
      </c>
      <c r="I15" s="15">
        <v>497</v>
      </c>
      <c r="J15" s="15">
        <v>361</v>
      </c>
      <c r="K15" s="15">
        <v>4</v>
      </c>
      <c r="L15" s="15">
        <v>349</v>
      </c>
      <c r="M15" s="15">
        <v>31</v>
      </c>
    </row>
    <row r="16" spans="1:13" ht="12.75">
      <c r="A16" s="9" t="s">
        <v>9</v>
      </c>
      <c r="B16" s="15">
        <v>1086</v>
      </c>
      <c r="C16" s="15">
        <v>3</v>
      </c>
      <c r="D16" s="15">
        <v>1125</v>
      </c>
      <c r="E16" s="15">
        <v>583</v>
      </c>
      <c r="F16" s="15">
        <v>519</v>
      </c>
      <c r="G16" s="15">
        <v>1</v>
      </c>
      <c r="H16" s="15">
        <v>528</v>
      </c>
      <c r="I16" s="15">
        <v>499</v>
      </c>
      <c r="J16" s="15">
        <v>567</v>
      </c>
      <c r="K16" s="15">
        <v>2</v>
      </c>
      <c r="L16" s="15">
        <v>597</v>
      </c>
      <c r="M16" s="15">
        <v>84</v>
      </c>
    </row>
    <row r="17" spans="1:13" ht="12.75">
      <c r="A17" s="9" t="s">
        <v>10</v>
      </c>
      <c r="B17" s="15">
        <v>5515</v>
      </c>
      <c r="C17" s="15">
        <v>98</v>
      </c>
      <c r="D17" s="15">
        <v>5883</v>
      </c>
      <c r="E17" s="15">
        <v>3187</v>
      </c>
      <c r="F17" s="15">
        <v>2313</v>
      </c>
      <c r="G17" s="15">
        <v>67</v>
      </c>
      <c r="H17" s="15">
        <v>2719</v>
      </c>
      <c r="I17" s="15">
        <v>1638</v>
      </c>
      <c r="J17" s="15">
        <v>3202</v>
      </c>
      <c r="K17" s="15">
        <v>31</v>
      </c>
      <c r="L17" s="15">
        <v>3164</v>
      </c>
      <c r="M17" s="15">
        <v>1549</v>
      </c>
    </row>
    <row r="18" spans="1:13" ht="12.75">
      <c r="A18" s="9" t="s">
        <v>11</v>
      </c>
      <c r="B18" s="15">
        <v>3644</v>
      </c>
      <c r="C18" s="15">
        <v>76</v>
      </c>
      <c r="D18" s="15">
        <v>3570</v>
      </c>
      <c r="E18" s="15">
        <v>1869</v>
      </c>
      <c r="F18" s="15">
        <v>1889</v>
      </c>
      <c r="G18" s="15">
        <v>67</v>
      </c>
      <c r="H18" s="15">
        <v>1850</v>
      </c>
      <c r="I18" s="15">
        <v>1511</v>
      </c>
      <c r="J18" s="15">
        <v>1755</v>
      </c>
      <c r="K18" s="15">
        <v>9</v>
      </c>
      <c r="L18" s="15">
        <v>1720</v>
      </c>
      <c r="M18" s="15">
        <v>358</v>
      </c>
    </row>
    <row r="19" spans="1:13" ht="12.75">
      <c r="A19" s="9" t="s">
        <v>12</v>
      </c>
      <c r="B19" s="15">
        <v>382</v>
      </c>
      <c r="C19" s="15">
        <v>10</v>
      </c>
      <c r="D19" s="15">
        <v>378</v>
      </c>
      <c r="E19" s="15">
        <v>137</v>
      </c>
      <c r="F19" s="15">
        <v>331</v>
      </c>
      <c r="G19" s="15">
        <v>10</v>
      </c>
      <c r="H19" s="15">
        <v>327</v>
      </c>
      <c r="I19" s="15">
        <v>137</v>
      </c>
      <c r="J19" s="15">
        <v>51</v>
      </c>
      <c r="K19" s="15">
        <v>0</v>
      </c>
      <c r="L19" s="15">
        <v>51</v>
      </c>
      <c r="M19" s="15">
        <v>0</v>
      </c>
    </row>
    <row r="20" spans="1:13" ht="12.75">
      <c r="A20" s="9" t="s">
        <v>13</v>
      </c>
      <c r="B20" s="15">
        <v>1214</v>
      </c>
      <c r="C20" s="15">
        <v>41</v>
      </c>
      <c r="D20" s="15">
        <v>1201</v>
      </c>
      <c r="E20" s="15">
        <v>497</v>
      </c>
      <c r="F20" s="15">
        <v>892</v>
      </c>
      <c r="G20" s="15">
        <v>40</v>
      </c>
      <c r="H20" s="15">
        <v>879</v>
      </c>
      <c r="I20" s="15">
        <v>478</v>
      </c>
      <c r="J20" s="15">
        <v>322</v>
      </c>
      <c r="K20" s="15">
        <v>1</v>
      </c>
      <c r="L20" s="15">
        <v>322</v>
      </c>
      <c r="M20" s="15">
        <v>19</v>
      </c>
    </row>
    <row r="21" spans="1:13" ht="12.75">
      <c r="A21" s="9" t="s">
        <v>14</v>
      </c>
      <c r="B21" s="15">
        <v>5820</v>
      </c>
      <c r="C21" s="15">
        <v>199</v>
      </c>
      <c r="D21" s="15">
        <v>6225</v>
      </c>
      <c r="E21" s="15">
        <v>2849</v>
      </c>
      <c r="F21" s="15">
        <v>3229</v>
      </c>
      <c r="G21" s="15">
        <v>176</v>
      </c>
      <c r="H21" s="15">
        <v>3586</v>
      </c>
      <c r="I21" s="15">
        <v>2570</v>
      </c>
      <c r="J21" s="15">
        <v>2591</v>
      </c>
      <c r="K21" s="15">
        <v>23</v>
      </c>
      <c r="L21" s="15">
        <v>2639</v>
      </c>
      <c r="M21" s="15">
        <v>279</v>
      </c>
    </row>
    <row r="22" spans="1:13" ht="12.75">
      <c r="A22" s="9" t="s">
        <v>15</v>
      </c>
      <c r="B22" s="15">
        <v>891</v>
      </c>
      <c r="C22" s="15">
        <v>4</v>
      </c>
      <c r="D22" s="15">
        <v>921</v>
      </c>
      <c r="E22" s="15">
        <v>140</v>
      </c>
      <c r="F22" s="15">
        <v>324</v>
      </c>
      <c r="G22" s="15">
        <v>4</v>
      </c>
      <c r="H22" s="15">
        <v>350</v>
      </c>
      <c r="I22" s="15">
        <v>92</v>
      </c>
      <c r="J22" s="15">
        <v>567</v>
      </c>
      <c r="K22" s="15">
        <v>0</v>
      </c>
      <c r="L22" s="15">
        <v>571</v>
      </c>
      <c r="M22" s="15">
        <v>48</v>
      </c>
    </row>
    <row r="23" spans="1:13" ht="12.75">
      <c r="A23" s="9" t="s">
        <v>16</v>
      </c>
      <c r="B23" s="15">
        <v>231</v>
      </c>
      <c r="C23" s="15">
        <v>1</v>
      </c>
      <c r="D23" s="15">
        <v>369</v>
      </c>
      <c r="E23" s="15">
        <v>72</v>
      </c>
      <c r="F23" s="15">
        <v>176</v>
      </c>
      <c r="G23" s="15">
        <v>1</v>
      </c>
      <c r="H23" s="15">
        <v>312</v>
      </c>
      <c r="I23" s="15">
        <v>71</v>
      </c>
      <c r="J23" s="15">
        <v>55</v>
      </c>
      <c r="K23" s="15">
        <v>0</v>
      </c>
      <c r="L23" s="15">
        <v>57</v>
      </c>
      <c r="M23" s="15">
        <v>1</v>
      </c>
    </row>
    <row r="24" spans="1:13" ht="12.75">
      <c r="A24" s="9" t="s">
        <v>17</v>
      </c>
      <c r="B24" s="15">
        <v>1246</v>
      </c>
      <c r="C24" s="15">
        <v>18</v>
      </c>
      <c r="D24" s="15">
        <v>1131</v>
      </c>
      <c r="E24" s="15">
        <v>531</v>
      </c>
      <c r="F24" s="15">
        <v>983</v>
      </c>
      <c r="G24" s="15">
        <v>18</v>
      </c>
      <c r="H24" s="15">
        <v>863</v>
      </c>
      <c r="I24" s="15">
        <v>519</v>
      </c>
      <c r="J24" s="15">
        <v>263</v>
      </c>
      <c r="K24" s="15">
        <v>0</v>
      </c>
      <c r="L24" s="15">
        <v>268</v>
      </c>
      <c r="M24" s="15">
        <v>12</v>
      </c>
    </row>
    <row r="25" spans="1:13" ht="13.5" thickBot="1">
      <c r="A25" s="16" t="s">
        <v>18</v>
      </c>
      <c r="B25" s="17">
        <v>103</v>
      </c>
      <c r="C25" s="17">
        <v>0</v>
      </c>
      <c r="D25" s="17">
        <v>123</v>
      </c>
      <c r="E25" s="17">
        <v>51</v>
      </c>
      <c r="F25" s="17">
        <v>41</v>
      </c>
      <c r="G25" s="17">
        <v>0</v>
      </c>
      <c r="H25" s="17">
        <v>48</v>
      </c>
      <c r="I25" s="17">
        <v>45</v>
      </c>
      <c r="J25" s="17">
        <v>62</v>
      </c>
      <c r="K25" s="17">
        <v>0</v>
      </c>
      <c r="L25" s="17">
        <v>75</v>
      </c>
      <c r="M25" s="17">
        <v>6</v>
      </c>
    </row>
    <row r="26" spans="1:13" ht="13.5" thickBot="1">
      <c r="A26" s="18" t="s">
        <v>23</v>
      </c>
      <c r="B26" s="19">
        <v>31932</v>
      </c>
      <c r="C26" s="19">
        <v>595</v>
      </c>
      <c r="D26" s="19">
        <v>32477</v>
      </c>
      <c r="E26" s="19">
        <v>15698</v>
      </c>
      <c r="F26" s="19">
        <v>16789</v>
      </c>
      <c r="G26" s="19">
        <v>504</v>
      </c>
      <c r="H26" s="19">
        <v>17401</v>
      </c>
      <c r="I26" s="19">
        <v>11574</v>
      </c>
      <c r="J26" s="19">
        <v>15143</v>
      </c>
      <c r="K26" s="19">
        <v>91</v>
      </c>
      <c r="L26" s="19">
        <v>15076</v>
      </c>
      <c r="M26" s="19">
        <v>4124</v>
      </c>
    </row>
  </sheetData>
  <sheetProtection/>
  <mergeCells count="4">
    <mergeCell ref="B2:M2"/>
    <mergeCell ref="J7:M7"/>
    <mergeCell ref="B7:E7"/>
    <mergeCell ref="F7:I7"/>
  </mergeCells>
  <printOptions/>
  <pageMargins left="0.34" right="0.32" top="1" bottom="1" header="0" footer="0"/>
  <pageSetup horizontalDpi="600" verticalDpi="600" orientation="landscape" paperSize="9" scale="90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M50"/>
  <sheetViews>
    <sheetView zoomScaleSheetLayoutView="75" zoomScalePageLayoutView="0" workbookViewId="0" topLeftCell="A19">
      <selection activeCell="A31" sqref="A31"/>
    </sheetView>
  </sheetViews>
  <sheetFormatPr defaultColWidth="11.421875" defaultRowHeight="12.75"/>
  <cols>
    <col min="1" max="1" width="21.28125" style="0" customWidth="1"/>
    <col min="2" max="2" width="11.57421875" style="0" bestFit="1" customWidth="1"/>
    <col min="3" max="3" width="12.421875" style="0" bestFit="1" customWidth="1"/>
    <col min="4" max="4" width="11.00390625" style="0" bestFit="1" customWidth="1"/>
    <col min="5" max="5" width="10.28125" style="0" bestFit="1" customWidth="1"/>
    <col min="6" max="7" width="11.7109375" style="0" bestFit="1" customWidth="1"/>
    <col min="8" max="8" width="11.57421875" style="0" bestFit="1" customWidth="1"/>
    <col min="9" max="9" width="12.421875" style="0" bestFit="1" customWidth="1"/>
    <col min="10" max="10" width="11.00390625" style="0" bestFit="1" customWidth="1"/>
    <col min="11" max="11" width="10.28125" style="0" bestFit="1" customWidth="1"/>
    <col min="12" max="12" width="11.7109375" style="0" bestFit="1" customWidth="1"/>
    <col min="13" max="13" width="11.140625" style="0" bestFit="1" customWidth="1"/>
  </cols>
  <sheetData>
    <row r="2" spans="1:13" ht="15.75">
      <c r="A2" s="21">
        <v>2012</v>
      </c>
      <c r="B2" s="43" t="s">
        <v>42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3:6" ht="12.75">
      <c r="C3" s="14"/>
      <c r="D3" s="14"/>
      <c r="E3" s="14"/>
      <c r="F3" s="14"/>
    </row>
    <row r="4" spans="2:13" ht="15.75">
      <c r="B4" s="44" t="s">
        <v>61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8" spans="2:13" ht="52.5" customHeight="1">
      <c r="B8" s="40" t="s">
        <v>46</v>
      </c>
      <c r="C8" s="46"/>
      <c r="D8" s="46"/>
      <c r="E8" s="46"/>
      <c r="F8" s="46"/>
      <c r="G8" s="47"/>
      <c r="H8" s="45" t="s">
        <v>45</v>
      </c>
      <c r="I8" s="45"/>
      <c r="J8" s="45"/>
      <c r="K8" s="45"/>
      <c r="L8" s="45"/>
      <c r="M8" s="45"/>
    </row>
    <row r="9" spans="2:13" ht="38.25">
      <c r="B9" s="4" t="s">
        <v>36</v>
      </c>
      <c r="C9" s="4" t="s">
        <v>47</v>
      </c>
      <c r="D9" s="4" t="s">
        <v>48</v>
      </c>
      <c r="E9" s="4" t="s">
        <v>49</v>
      </c>
      <c r="F9" s="4" t="s">
        <v>50</v>
      </c>
      <c r="G9" s="4" t="s">
        <v>51</v>
      </c>
      <c r="H9" s="4" t="s">
        <v>36</v>
      </c>
      <c r="I9" s="4" t="s">
        <v>47</v>
      </c>
      <c r="J9" s="4" t="s">
        <v>48</v>
      </c>
      <c r="K9" s="4" t="s">
        <v>49</v>
      </c>
      <c r="L9" s="4" t="s">
        <v>50</v>
      </c>
      <c r="M9" s="4" t="s">
        <v>51</v>
      </c>
    </row>
    <row r="10" spans="1:13" ht="12.75">
      <c r="A10" s="3" t="s">
        <v>2</v>
      </c>
      <c r="B10" s="25">
        <v>4438</v>
      </c>
      <c r="C10" s="25">
        <v>1808</v>
      </c>
      <c r="D10" s="25">
        <v>4105</v>
      </c>
      <c r="E10" s="25">
        <v>2859</v>
      </c>
      <c r="F10" s="25">
        <v>22</v>
      </c>
      <c r="G10" s="25">
        <v>4647</v>
      </c>
      <c r="H10" s="25">
        <v>2394</v>
      </c>
      <c r="I10" s="25">
        <v>1349</v>
      </c>
      <c r="J10" s="25">
        <v>2334</v>
      </c>
      <c r="K10" s="25">
        <v>1627</v>
      </c>
      <c r="L10" s="25">
        <v>50</v>
      </c>
      <c r="M10" s="25">
        <v>2597</v>
      </c>
    </row>
    <row r="11" spans="1:13" ht="12.75">
      <c r="A11" s="3" t="s">
        <v>3</v>
      </c>
      <c r="B11" s="25">
        <v>530</v>
      </c>
      <c r="C11" s="25">
        <v>459</v>
      </c>
      <c r="D11" s="25">
        <v>660</v>
      </c>
      <c r="E11" s="25">
        <v>477</v>
      </c>
      <c r="F11" s="25">
        <v>0</v>
      </c>
      <c r="G11" s="25">
        <v>481</v>
      </c>
      <c r="H11" s="25">
        <v>211</v>
      </c>
      <c r="I11" s="25">
        <v>285</v>
      </c>
      <c r="J11" s="25">
        <v>305</v>
      </c>
      <c r="K11" s="25">
        <v>253</v>
      </c>
      <c r="L11" s="25">
        <v>5</v>
      </c>
      <c r="M11" s="25">
        <v>198</v>
      </c>
    </row>
    <row r="12" spans="1:13" ht="12.75">
      <c r="A12" s="3" t="s">
        <v>4</v>
      </c>
      <c r="B12" s="25">
        <v>502</v>
      </c>
      <c r="C12" s="25">
        <v>159</v>
      </c>
      <c r="D12" s="25">
        <v>417</v>
      </c>
      <c r="E12" s="25">
        <v>221</v>
      </c>
      <c r="F12" s="25">
        <v>4</v>
      </c>
      <c r="G12" s="25">
        <v>403</v>
      </c>
      <c r="H12" s="25">
        <v>276</v>
      </c>
      <c r="I12" s="25">
        <v>100</v>
      </c>
      <c r="J12" s="25">
        <v>216</v>
      </c>
      <c r="K12" s="25">
        <v>146</v>
      </c>
      <c r="L12" s="25">
        <v>4</v>
      </c>
      <c r="M12" s="25">
        <v>240</v>
      </c>
    </row>
    <row r="13" spans="1:13" ht="12.75">
      <c r="A13" s="3" t="s">
        <v>5</v>
      </c>
      <c r="B13" s="25">
        <v>173</v>
      </c>
      <c r="C13" s="25">
        <v>79</v>
      </c>
      <c r="D13" s="25">
        <v>83</v>
      </c>
      <c r="E13" s="25">
        <v>145</v>
      </c>
      <c r="F13" s="25">
        <v>1</v>
      </c>
      <c r="G13" s="25">
        <v>312</v>
      </c>
      <c r="H13" s="25">
        <v>86</v>
      </c>
      <c r="I13" s="25">
        <v>27</v>
      </c>
      <c r="J13" s="25">
        <v>41</v>
      </c>
      <c r="K13" s="25">
        <v>70</v>
      </c>
      <c r="L13" s="25">
        <v>0</v>
      </c>
      <c r="M13" s="25">
        <v>169</v>
      </c>
    </row>
    <row r="14" spans="1:13" ht="12.75">
      <c r="A14" s="3" t="s">
        <v>6</v>
      </c>
      <c r="B14" s="25">
        <v>1376</v>
      </c>
      <c r="C14" s="25">
        <v>296</v>
      </c>
      <c r="D14" s="25">
        <v>753</v>
      </c>
      <c r="E14" s="25">
        <v>452</v>
      </c>
      <c r="F14" s="25">
        <v>87</v>
      </c>
      <c r="G14" s="25">
        <v>1497</v>
      </c>
      <c r="H14" s="25">
        <v>1122</v>
      </c>
      <c r="I14" s="25">
        <v>368</v>
      </c>
      <c r="J14" s="25">
        <v>716</v>
      </c>
      <c r="K14" s="25">
        <v>457</v>
      </c>
      <c r="L14" s="25">
        <v>94</v>
      </c>
      <c r="M14" s="25">
        <v>1033</v>
      </c>
    </row>
    <row r="15" spans="1:13" ht="12.75">
      <c r="A15" s="3" t="s">
        <v>7</v>
      </c>
      <c r="B15" s="25">
        <v>260</v>
      </c>
      <c r="C15" s="25">
        <v>59</v>
      </c>
      <c r="D15" s="25">
        <v>70</v>
      </c>
      <c r="E15" s="25">
        <v>145</v>
      </c>
      <c r="F15" s="25">
        <v>0</v>
      </c>
      <c r="G15" s="25">
        <v>586</v>
      </c>
      <c r="H15" s="25">
        <v>153</v>
      </c>
      <c r="I15" s="25">
        <v>35</v>
      </c>
      <c r="J15" s="25">
        <v>60</v>
      </c>
      <c r="K15" s="25">
        <v>99</v>
      </c>
      <c r="L15" s="25">
        <v>0</v>
      </c>
      <c r="M15" s="25">
        <v>438</v>
      </c>
    </row>
    <row r="16" spans="1:13" ht="12.75">
      <c r="A16" s="3" t="s">
        <v>8</v>
      </c>
      <c r="B16" s="25">
        <v>1102</v>
      </c>
      <c r="C16" s="25">
        <v>528</v>
      </c>
      <c r="D16" s="25">
        <v>1026</v>
      </c>
      <c r="E16" s="25">
        <v>822</v>
      </c>
      <c r="F16" s="25">
        <v>0</v>
      </c>
      <c r="G16" s="25">
        <v>986</v>
      </c>
      <c r="H16" s="25">
        <v>426</v>
      </c>
      <c r="I16" s="25">
        <v>251</v>
      </c>
      <c r="J16" s="25">
        <v>296</v>
      </c>
      <c r="K16" s="25">
        <v>258</v>
      </c>
      <c r="L16" s="25">
        <v>0</v>
      </c>
      <c r="M16" s="25">
        <v>452</v>
      </c>
    </row>
    <row r="17" spans="1:13" ht="12.75">
      <c r="A17" s="3" t="s">
        <v>9</v>
      </c>
      <c r="B17" s="25">
        <v>1319</v>
      </c>
      <c r="C17" s="25">
        <v>398</v>
      </c>
      <c r="D17" s="25">
        <v>1060</v>
      </c>
      <c r="E17" s="25">
        <v>899</v>
      </c>
      <c r="F17" s="25">
        <v>4</v>
      </c>
      <c r="G17" s="25">
        <v>1349</v>
      </c>
      <c r="H17" s="25">
        <v>578</v>
      </c>
      <c r="I17" s="25">
        <v>362</v>
      </c>
      <c r="J17" s="25">
        <v>651</v>
      </c>
      <c r="K17" s="25">
        <v>499</v>
      </c>
      <c r="L17" s="25">
        <v>6</v>
      </c>
      <c r="M17" s="25">
        <v>1080</v>
      </c>
    </row>
    <row r="18" spans="1:13" ht="12.75">
      <c r="A18" s="3" t="s">
        <v>10</v>
      </c>
      <c r="B18" s="25">
        <v>1877</v>
      </c>
      <c r="C18" s="25">
        <v>746</v>
      </c>
      <c r="D18" s="25">
        <v>1772</v>
      </c>
      <c r="E18" s="25">
        <v>1990</v>
      </c>
      <c r="F18" s="25">
        <v>1</v>
      </c>
      <c r="G18" s="25">
        <v>3731</v>
      </c>
      <c r="H18" s="25">
        <v>980</v>
      </c>
      <c r="I18" s="25">
        <v>529</v>
      </c>
      <c r="J18" s="25">
        <v>988</v>
      </c>
      <c r="K18" s="25">
        <v>971</v>
      </c>
      <c r="L18" s="25">
        <v>14</v>
      </c>
      <c r="M18" s="25">
        <v>1490</v>
      </c>
    </row>
    <row r="19" spans="1:13" ht="12.75">
      <c r="A19" s="3" t="s">
        <v>11</v>
      </c>
      <c r="B19" s="25">
        <v>2330</v>
      </c>
      <c r="C19" s="25">
        <v>748</v>
      </c>
      <c r="D19" s="25">
        <v>1198</v>
      </c>
      <c r="E19" s="25">
        <v>2026</v>
      </c>
      <c r="F19" s="25">
        <v>12</v>
      </c>
      <c r="G19" s="25">
        <v>4525</v>
      </c>
      <c r="H19" s="25">
        <v>1314</v>
      </c>
      <c r="I19" s="25">
        <v>506</v>
      </c>
      <c r="J19" s="25">
        <v>939</v>
      </c>
      <c r="K19" s="25">
        <v>1381</v>
      </c>
      <c r="L19" s="25">
        <v>70</v>
      </c>
      <c r="M19" s="25">
        <v>2813</v>
      </c>
    </row>
    <row r="20" spans="1:13" ht="12.75">
      <c r="A20" s="3" t="s">
        <v>12</v>
      </c>
      <c r="B20" s="25">
        <v>565</v>
      </c>
      <c r="C20" s="25">
        <v>303</v>
      </c>
      <c r="D20" s="25">
        <v>640</v>
      </c>
      <c r="E20" s="25">
        <v>329</v>
      </c>
      <c r="F20" s="25">
        <v>7</v>
      </c>
      <c r="G20" s="25">
        <v>327</v>
      </c>
      <c r="H20" s="25">
        <v>349</v>
      </c>
      <c r="I20" s="25">
        <v>211</v>
      </c>
      <c r="J20" s="25">
        <v>378</v>
      </c>
      <c r="K20" s="25">
        <v>222</v>
      </c>
      <c r="L20" s="25">
        <v>10</v>
      </c>
      <c r="M20" s="25">
        <v>215</v>
      </c>
    </row>
    <row r="21" spans="1:13" ht="12.75">
      <c r="A21" s="3" t="s">
        <v>13</v>
      </c>
      <c r="B21" s="25">
        <v>999</v>
      </c>
      <c r="C21" s="25">
        <v>765</v>
      </c>
      <c r="D21" s="25">
        <v>1122</v>
      </c>
      <c r="E21" s="25">
        <v>826</v>
      </c>
      <c r="F21" s="25">
        <v>4</v>
      </c>
      <c r="G21" s="25">
        <v>1138</v>
      </c>
      <c r="H21" s="25">
        <v>553</v>
      </c>
      <c r="I21" s="25">
        <v>515</v>
      </c>
      <c r="J21" s="25">
        <v>652</v>
      </c>
      <c r="K21" s="25">
        <v>440</v>
      </c>
      <c r="L21" s="25">
        <v>0</v>
      </c>
      <c r="M21" s="25">
        <v>635</v>
      </c>
    </row>
    <row r="22" spans="1:13" ht="12.75">
      <c r="A22" s="3" t="s">
        <v>14</v>
      </c>
      <c r="B22" s="25">
        <v>1013</v>
      </c>
      <c r="C22" s="25">
        <v>284</v>
      </c>
      <c r="D22" s="25">
        <v>580</v>
      </c>
      <c r="E22" s="25">
        <v>505</v>
      </c>
      <c r="F22" s="25">
        <v>8</v>
      </c>
      <c r="G22" s="25">
        <v>2176</v>
      </c>
      <c r="H22" s="25">
        <v>352</v>
      </c>
      <c r="I22" s="25">
        <v>183</v>
      </c>
      <c r="J22" s="25">
        <v>309</v>
      </c>
      <c r="K22" s="25">
        <v>320</v>
      </c>
      <c r="L22" s="25">
        <v>5</v>
      </c>
      <c r="M22" s="25">
        <v>732</v>
      </c>
    </row>
    <row r="23" spans="1:13" ht="12.75">
      <c r="A23" s="3" t="s">
        <v>15</v>
      </c>
      <c r="B23" s="25">
        <v>1086</v>
      </c>
      <c r="C23" s="25">
        <v>571</v>
      </c>
      <c r="D23" s="25">
        <v>1083</v>
      </c>
      <c r="E23" s="25">
        <v>889</v>
      </c>
      <c r="F23" s="25">
        <v>15</v>
      </c>
      <c r="G23" s="25">
        <v>697</v>
      </c>
      <c r="H23" s="25">
        <v>825</v>
      </c>
      <c r="I23" s="25">
        <v>547</v>
      </c>
      <c r="J23" s="25">
        <v>871</v>
      </c>
      <c r="K23" s="25">
        <v>755</v>
      </c>
      <c r="L23" s="25">
        <v>15</v>
      </c>
      <c r="M23" s="25">
        <v>696</v>
      </c>
    </row>
    <row r="24" spans="1:13" ht="12.75">
      <c r="A24" s="3" t="s">
        <v>16</v>
      </c>
      <c r="B24" s="25">
        <v>233</v>
      </c>
      <c r="C24" s="25">
        <v>277</v>
      </c>
      <c r="D24" s="25">
        <v>204</v>
      </c>
      <c r="E24" s="25">
        <v>192</v>
      </c>
      <c r="F24" s="25">
        <v>4</v>
      </c>
      <c r="G24" s="25">
        <v>640</v>
      </c>
      <c r="H24" s="25">
        <v>206</v>
      </c>
      <c r="I24" s="25">
        <v>235</v>
      </c>
      <c r="J24" s="25">
        <v>140</v>
      </c>
      <c r="K24" s="25">
        <v>172</v>
      </c>
      <c r="L24" s="25">
        <v>4</v>
      </c>
      <c r="M24" s="25">
        <v>488</v>
      </c>
    </row>
    <row r="25" spans="1:13" ht="12.75">
      <c r="A25" s="3" t="s">
        <v>17</v>
      </c>
      <c r="B25" s="25">
        <v>311</v>
      </c>
      <c r="C25" s="25">
        <v>286</v>
      </c>
      <c r="D25" s="25">
        <v>300</v>
      </c>
      <c r="E25" s="25">
        <v>301</v>
      </c>
      <c r="F25" s="25">
        <v>0</v>
      </c>
      <c r="G25" s="25">
        <v>220</v>
      </c>
      <c r="H25" s="25">
        <v>154</v>
      </c>
      <c r="I25" s="25">
        <v>142</v>
      </c>
      <c r="J25" s="25">
        <v>152</v>
      </c>
      <c r="K25" s="25">
        <v>147</v>
      </c>
      <c r="L25" s="25">
        <v>0</v>
      </c>
      <c r="M25" s="25">
        <v>71</v>
      </c>
    </row>
    <row r="26" spans="1:13" ht="13.5" thickBot="1">
      <c r="A26" s="26" t="s">
        <v>18</v>
      </c>
      <c r="B26" s="27">
        <v>115</v>
      </c>
      <c r="C26" s="27">
        <v>2</v>
      </c>
      <c r="D26" s="27">
        <v>68</v>
      </c>
      <c r="E26" s="27">
        <v>98</v>
      </c>
      <c r="F26" s="27">
        <v>0</v>
      </c>
      <c r="G26" s="27">
        <v>95</v>
      </c>
      <c r="H26" s="27">
        <v>108</v>
      </c>
      <c r="I26" s="27">
        <v>2</v>
      </c>
      <c r="J26" s="27">
        <v>87</v>
      </c>
      <c r="K26" s="27">
        <v>82</v>
      </c>
      <c r="L26" s="27">
        <v>0</v>
      </c>
      <c r="M26" s="27">
        <v>191</v>
      </c>
    </row>
    <row r="27" spans="1:13" ht="13.5" thickBot="1">
      <c r="A27" s="18" t="s">
        <v>23</v>
      </c>
      <c r="B27" s="19">
        <v>18229</v>
      </c>
      <c r="C27" s="19">
        <v>7768</v>
      </c>
      <c r="D27" s="19">
        <v>15141</v>
      </c>
      <c r="E27" s="19">
        <v>13176</v>
      </c>
      <c r="F27" s="19">
        <v>169</v>
      </c>
      <c r="G27" s="19">
        <v>23810</v>
      </c>
      <c r="H27" s="19">
        <v>10087</v>
      </c>
      <c r="I27" s="19">
        <v>5647</v>
      </c>
      <c r="J27" s="28">
        <v>9135</v>
      </c>
      <c r="K27" s="28">
        <v>7899</v>
      </c>
      <c r="L27" s="28">
        <v>277</v>
      </c>
      <c r="M27" s="28">
        <v>13538</v>
      </c>
    </row>
    <row r="28" spans="1:13" ht="12.75">
      <c r="A28" s="22"/>
      <c r="B28" s="23"/>
      <c r="C28" s="23"/>
      <c r="D28" s="23"/>
      <c r="E28" s="23"/>
      <c r="F28" s="23"/>
      <c r="G28" s="23"/>
      <c r="H28" s="23"/>
      <c r="I28" s="23"/>
      <c r="J28" s="24"/>
      <c r="K28" s="24"/>
      <c r="L28" s="24"/>
      <c r="M28" s="24"/>
    </row>
    <row r="30" spans="1:13" ht="20.25" customHeight="1">
      <c r="A30" s="21">
        <v>2012</v>
      </c>
      <c r="B30" s="45" t="s">
        <v>44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</row>
    <row r="31" spans="2:13" ht="23.25" customHeight="1">
      <c r="B31" s="45" t="s">
        <v>52</v>
      </c>
      <c r="C31" s="45"/>
      <c r="D31" s="45"/>
      <c r="E31" s="45"/>
      <c r="F31" s="45"/>
      <c r="G31" s="45"/>
      <c r="H31" s="45" t="s">
        <v>53</v>
      </c>
      <c r="I31" s="45"/>
      <c r="J31" s="45"/>
      <c r="K31" s="45"/>
      <c r="L31" s="45"/>
      <c r="M31" s="45"/>
    </row>
    <row r="32" spans="2:13" ht="38.25">
      <c r="B32" s="4" t="s">
        <v>36</v>
      </c>
      <c r="C32" s="4" t="s">
        <v>47</v>
      </c>
      <c r="D32" s="4" t="s">
        <v>48</v>
      </c>
      <c r="E32" s="4" t="s">
        <v>49</v>
      </c>
      <c r="F32" s="4" t="s">
        <v>50</v>
      </c>
      <c r="G32" s="4" t="s">
        <v>51</v>
      </c>
      <c r="H32" s="4" t="s">
        <v>36</v>
      </c>
      <c r="I32" s="4" t="s">
        <v>47</v>
      </c>
      <c r="J32" s="4" t="s">
        <v>48</v>
      </c>
      <c r="K32" s="4" t="s">
        <v>49</v>
      </c>
      <c r="L32" s="4" t="s">
        <v>50</v>
      </c>
      <c r="M32" s="4" t="s">
        <v>51</v>
      </c>
    </row>
    <row r="33" spans="1:13" ht="12.75">
      <c r="A33" s="9" t="s">
        <v>2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</row>
    <row r="34" spans="1:13" ht="12.75">
      <c r="A34" s="9" t="s">
        <v>3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</row>
    <row r="35" spans="1:13" ht="12.75">
      <c r="A35" s="9" t="s">
        <v>4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</row>
    <row r="36" spans="1:13" ht="12.75">
      <c r="A36" s="9" t="s">
        <v>5</v>
      </c>
      <c r="B36" s="15">
        <v>155</v>
      </c>
      <c r="C36" s="15">
        <v>100</v>
      </c>
      <c r="D36" s="15">
        <v>210</v>
      </c>
      <c r="E36" s="15">
        <v>65</v>
      </c>
      <c r="F36" s="15">
        <v>4</v>
      </c>
      <c r="G36" s="15">
        <v>39</v>
      </c>
      <c r="H36" s="15">
        <v>756</v>
      </c>
      <c r="I36" s="15">
        <v>365</v>
      </c>
      <c r="J36" s="15">
        <v>941</v>
      </c>
      <c r="K36" s="15">
        <v>270</v>
      </c>
      <c r="L36" s="15">
        <v>4</v>
      </c>
      <c r="M36" s="15">
        <v>1191</v>
      </c>
    </row>
    <row r="37" spans="1:13" ht="12.75">
      <c r="A37" s="9" t="s">
        <v>6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</row>
    <row r="38" spans="1:13" ht="12.75">
      <c r="A38" s="9" t="s">
        <v>7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</row>
    <row r="39" spans="1:13" ht="12.75">
      <c r="A39" s="9" t="s">
        <v>8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</row>
    <row r="40" spans="1:13" ht="12.75">
      <c r="A40" s="9" t="s">
        <v>9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</row>
    <row r="41" spans="1:13" ht="12.75">
      <c r="A41" s="9" t="s">
        <v>10</v>
      </c>
      <c r="B41" s="15">
        <v>102</v>
      </c>
      <c r="C41" s="15">
        <v>280</v>
      </c>
      <c r="D41" s="15">
        <v>331</v>
      </c>
      <c r="E41" s="15">
        <v>220</v>
      </c>
      <c r="F41" s="15">
        <v>0</v>
      </c>
      <c r="G41" s="15">
        <v>194</v>
      </c>
      <c r="H41" s="15">
        <v>789</v>
      </c>
      <c r="I41" s="15">
        <v>402</v>
      </c>
      <c r="J41" s="15">
        <v>949</v>
      </c>
      <c r="K41" s="15">
        <v>534</v>
      </c>
      <c r="L41" s="15">
        <v>0</v>
      </c>
      <c r="M41" s="15">
        <v>1778</v>
      </c>
    </row>
    <row r="42" spans="1:13" ht="12.75">
      <c r="A42" s="9" t="s">
        <v>11</v>
      </c>
      <c r="B42" s="15">
        <v>808</v>
      </c>
      <c r="C42" s="15">
        <v>977</v>
      </c>
      <c r="D42" s="15">
        <v>1144</v>
      </c>
      <c r="E42" s="15">
        <v>834</v>
      </c>
      <c r="F42" s="15">
        <v>3</v>
      </c>
      <c r="G42" s="15">
        <v>714</v>
      </c>
      <c r="H42" s="15">
        <v>942</v>
      </c>
      <c r="I42" s="15">
        <v>1016</v>
      </c>
      <c r="J42" s="15">
        <v>1264</v>
      </c>
      <c r="K42" s="15">
        <v>1017</v>
      </c>
      <c r="L42" s="15">
        <v>4</v>
      </c>
      <c r="M42" s="15">
        <v>795</v>
      </c>
    </row>
    <row r="43" spans="1:13" ht="12.75">
      <c r="A43" s="9" t="s">
        <v>12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</row>
    <row r="44" spans="1:13" ht="12.75">
      <c r="A44" s="9" t="s">
        <v>13</v>
      </c>
      <c r="B44" s="15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</row>
    <row r="45" spans="1:13" ht="12.75">
      <c r="A45" s="9" t="s">
        <v>14</v>
      </c>
      <c r="B45" s="15">
        <v>130</v>
      </c>
      <c r="C45" s="15">
        <v>363</v>
      </c>
      <c r="D45" s="15">
        <v>124</v>
      </c>
      <c r="E45" s="15">
        <v>232</v>
      </c>
      <c r="F45" s="15">
        <v>0</v>
      </c>
      <c r="G45" s="15">
        <v>356</v>
      </c>
      <c r="H45" s="15">
        <v>1877</v>
      </c>
      <c r="I45" s="15">
        <v>269</v>
      </c>
      <c r="J45" s="15">
        <v>1225</v>
      </c>
      <c r="K45" s="15">
        <v>587</v>
      </c>
      <c r="L45" s="15">
        <v>6</v>
      </c>
      <c r="M45" s="15">
        <v>3661</v>
      </c>
    </row>
    <row r="46" spans="1:13" ht="12.75">
      <c r="A46" s="9" t="s">
        <v>15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</row>
    <row r="47" spans="1:13" ht="12.75">
      <c r="A47" s="9" t="s">
        <v>16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</row>
    <row r="48" spans="1:13" ht="12.75">
      <c r="A48" s="9" t="s">
        <v>17</v>
      </c>
      <c r="B48" s="15">
        <v>203</v>
      </c>
      <c r="C48" s="15">
        <v>138</v>
      </c>
      <c r="D48" s="15">
        <v>240</v>
      </c>
      <c r="E48" s="15">
        <v>151</v>
      </c>
      <c r="F48" s="15">
        <v>20</v>
      </c>
      <c r="G48" s="15">
        <v>205</v>
      </c>
      <c r="H48" s="15">
        <v>792</v>
      </c>
      <c r="I48" s="15">
        <v>968</v>
      </c>
      <c r="J48" s="15">
        <v>1198</v>
      </c>
      <c r="K48" s="15">
        <v>601</v>
      </c>
      <c r="L48" s="15">
        <v>11</v>
      </c>
      <c r="M48" s="15">
        <v>1081</v>
      </c>
    </row>
    <row r="49" spans="1:13" ht="13.5" thickBot="1">
      <c r="A49" s="16" t="s">
        <v>18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</row>
    <row r="50" spans="1:13" ht="13.5" thickBot="1">
      <c r="A50" s="18" t="s">
        <v>23</v>
      </c>
      <c r="B50" s="19">
        <v>1398</v>
      </c>
      <c r="C50" s="19">
        <v>1858</v>
      </c>
      <c r="D50" s="19">
        <v>2049</v>
      </c>
      <c r="E50" s="19">
        <v>1502</v>
      </c>
      <c r="F50" s="19">
        <v>27</v>
      </c>
      <c r="G50" s="19">
        <v>1508</v>
      </c>
      <c r="H50" s="19">
        <v>5156</v>
      </c>
      <c r="I50" s="19">
        <v>3020</v>
      </c>
      <c r="J50" s="19">
        <v>5577</v>
      </c>
      <c r="K50" s="19">
        <v>3009</v>
      </c>
      <c r="L50" s="19">
        <v>25</v>
      </c>
      <c r="M50" s="19">
        <v>8506</v>
      </c>
    </row>
  </sheetData>
  <sheetProtection/>
  <mergeCells count="7">
    <mergeCell ref="B2:M2"/>
    <mergeCell ref="B4:M4"/>
    <mergeCell ref="H31:M31"/>
    <mergeCell ref="B8:G8"/>
    <mergeCell ref="H8:M8"/>
    <mergeCell ref="B30:M30"/>
    <mergeCell ref="B31:G31"/>
  </mergeCells>
  <printOptions/>
  <pageMargins left="0.34" right="0.32" top="0.95" bottom="0.43" header="0" footer="0"/>
  <pageSetup horizontalDpi="600" verticalDpi="600" orientation="landscape" paperSize="9" scale="90" r:id="rId1"/>
  <rowBreaks count="1" manualBreakCount="1">
    <brk id="2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F25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4.8515625" style="0" customWidth="1"/>
    <col min="2" max="2" width="23.57421875" style="0" customWidth="1"/>
    <col min="3" max="5" width="20.57421875" style="0" customWidth="1"/>
    <col min="6" max="6" width="7.00390625" style="0" customWidth="1"/>
  </cols>
  <sheetData>
    <row r="1" spans="2:6" ht="15.75">
      <c r="B1" s="49" t="s">
        <v>42</v>
      </c>
      <c r="C1" s="49"/>
      <c r="D1" s="49"/>
      <c r="E1" s="49"/>
      <c r="F1" s="13"/>
    </row>
    <row r="3" spans="2:6" ht="12.75">
      <c r="B3" s="48"/>
      <c r="C3" s="48"/>
      <c r="D3" s="48"/>
      <c r="E3" s="48"/>
      <c r="F3" s="48"/>
    </row>
    <row r="4" spans="2:5" ht="12.75">
      <c r="B4" s="48" t="s">
        <v>62</v>
      </c>
      <c r="C4" s="48"/>
      <c r="D4" s="48"/>
      <c r="E4" s="48"/>
    </row>
    <row r="5" ht="12.75">
      <c r="B5" s="2"/>
    </row>
    <row r="7" spans="2:5" ht="25.5">
      <c r="B7" s="29"/>
      <c r="C7" s="4" t="s">
        <v>33</v>
      </c>
      <c r="D7" s="4" t="s">
        <v>34</v>
      </c>
      <c r="E7" s="4" t="s">
        <v>35</v>
      </c>
    </row>
    <row r="8" spans="2:5" ht="12.75">
      <c r="B8" s="9" t="s">
        <v>2</v>
      </c>
      <c r="C8" s="1">
        <v>277</v>
      </c>
      <c r="D8" s="1">
        <v>5</v>
      </c>
      <c r="E8" s="1">
        <v>206</v>
      </c>
    </row>
    <row r="9" spans="2:5" ht="12.75">
      <c r="B9" s="9" t="s">
        <v>3</v>
      </c>
      <c r="C9" s="1">
        <v>10</v>
      </c>
      <c r="D9" s="1">
        <v>0</v>
      </c>
      <c r="E9" s="1">
        <v>35</v>
      </c>
    </row>
    <row r="10" spans="2:5" ht="12.75">
      <c r="B10" s="9" t="s">
        <v>4</v>
      </c>
      <c r="C10" s="1">
        <v>60</v>
      </c>
      <c r="D10" s="1">
        <v>0</v>
      </c>
      <c r="E10" s="1">
        <v>54</v>
      </c>
    </row>
    <row r="11" spans="2:5" ht="12.75">
      <c r="B11" s="9" t="s">
        <v>5</v>
      </c>
      <c r="C11" s="1">
        <v>39</v>
      </c>
      <c r="D11" s="1">
        <v>5</v>
      </c>
      <c r="E11" s="1">
        <v>44</v>
      </c>
    </row>
    <row r="12" spans="2:5" ht="12.75">
      <c r="B12" s="9" t="s">
        <v>6</v>
      </c>
      <c r="C12" s="1">
        <v>18</v>
      </c>
      <c r="D12" s="1">
        <v>0</v>
      </c>
      <c r="E12" s="1">
        <v>26</v>
      </c>
    </row>
    <row r="13" spans="2:5" ht="12.75">
      <c r="B13" s="9" t="s">
        <v>7</v>
      </c>
      <c r="C13" s="1">
        <v>7</v>
      </c>
      <c r="D13" s="1">
        <v>0</v>
      </c>
      <c r="E13" s="1">
        <v>4</v>
      </c>
    </row>
    <row r="14" spans="2:5" ht="12.75">
      <c r="B14" s="9" t="s">
        <v>8</v>
      </c>
      <c r="C14" s="1">
        <v>79</v>
      </c>
      <c r="D14" s="1">
        <v>1</v>
      </c>
      <c r="E14" s="1">
        <v>78</v>
      </c>
    </row>
    <row r="15" spans="2:5" ht="12.75">
      <c r="B15" s="9" t="s">
        <v>9</v>
      </c>
      <c r="C15" s="1">
        <v>6</v>
      </c>
      <c r="D15" s="1">
        <v>0</v>
      </c>
      <c r="E15" s="1">
        <v>7</v>
      </c>
    </row>
    <row r="16" spans="2:5" ht="12.75">
      <c r="B16" s="9" t="s">
        <v>10</v>
      </c>
      <c r="C16" s="1">
        <v>132</v>
      </c>
      <c r="D16" s="1">
        <v>0</v>
      </c>
      <c r="E16" s="1">
        <v>100</v>
      </c>
    </row>
    <row r="17" spans="2:5" ht="12.75">
      <c r="B17" s="9" t="s">
        <v>11</v>
      </c>
      <c r="C17" s="1">
        <v>84</v>
      </c>
      <c r="D17" s="1">
        <v>0</v>
      </c>
      <c r="E17" s="1">
        <v>159</v>
      </c>
    </row>
    <row r="18" spans="2:5" ht="12.75">
      <c r="B18" s="9" t="s">
        <v>12</v>
      </c>
      <c r="C18" s="1">
        <v>24</v>
      </c>
      <c r="D18" s="1">
        <v>0</v>
      </c>
      <c r="E18" s="1">
        <v>14</v>
      </c>
    </row>
    <row r="19" spans="2:5" ht="12.75">
      <c r="B19" s="9" t="s">
        <v>13</v>
      </c>
      <c r="C19" s="1">
        <v>110</v>
      </c>
      <c r="D19" s="1">
        <v>0</v>
      </c>
      <c r="E19" s="1">
        <v>49</v>
      </c>
    </row>
    <row r="20" spans="2:5" ht="12.75">
      <c r="B20" s="9" t="s">
        <v>14</v>
      </c>
      <c r="C20" s="1">
        <v>40</v>
      </c>
      <c r="D20" s="1">
        <v>0</v>
      </c>
      <c r="E20" s="1">
        <v>6</v>
      </c>
    </row>
    <row r="21" spans="2:5" ht="12.75">
      <c r="B21" s="9" t="s">
        <v>15</v>
      </c>
      <c r="C21" s="1">
        <v>27</v>
      </c>
      <c r="D21" s="1">
        <v>0</v>
      </c>
      <c r="E21" s="1">
        <v>66</v>
      </c>
    </row>
    <row r="22" spans="2:5" ht="12.75">
      <c r="B22" s="9" t="s">
        <v>16</v>
      </c>
      <c r="C22" s="1">
        <v>0</v>
      </c>
      <c r="D22" s="1">
        <v>0</v>
      </c>
      <c r="E22" s="1">
        <v>3</v>
      </c>
    </row>
    <row r="23" spans="2:5" ht="12.75">
      <c r="B23" s="9" t="s">
        <v>17</v>
      </c>
      <c r="C23" s="1">
        <v>87</v>
      </c>
      <c r="D23" s="1">
        <v>0</v>
      </c>
      <c r="E23" s="1">
        <v>80</v>
      </c>
    </row>
    <row r="24" spans="2:5" ht="13.5" thickBot="1">
      <c r="B24" s="16" t="s">
        <v>18</v>
      </c>
      <c r="C24" s="29">
        <v>8</v>
      </c>
      <c r="D24" s="29">
        <v>0</v>
      </c>
      <c r="E24" s="29">
        <v>14</v>
      </c>
    </row>
    <row r="25" spans="2:5" ht="13.5" thickBot="1">
      <c r="B25" s="30" t="s">
        <v>23</v>
      </c>
      <c r="C25" s="30">
        <v>1008</v>
      </c>
      <c r="D25" s="30">
        <v>11</v>
      </c>
      <c r="E25" s="30">
        <v>945</v>
      </c>
    </row>
  </sheetData>
  <sheetProtection/>
  <mergeCells count="3">
    <mergeCell ref="B4:E4"/>
    <mergeCell ref="B1:E1"/>
    <mergeCell ref="B3:F3"/>
  </mergeCells>
  <printOptions/>
  <pageMargins left="0.34" right="0.32" top="1.27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A5" sqref="A5:P5"/>
    </sheetView>
  </sheetViews>
  <sheetFormatPr defaultColWidth="11.421875" defaultRowHeight="12.75"/>
  <cols>
    <col min="1" max="1" width="18.421875" style="0" bestFit="1" customWidth="1"/>
    <col min="2" max="2" width="8.140625" style="0" bestFit="1" customWidth="1"/>
    <col min="5" max="5" width="8.8515625" style="0" bestFit="1" customWidth="1"/>
    <col min="6" max="6" width="10.421875" style="0" bestFit="1" customWidth="1"/>
    <col min="7" max="7" width="8.140625" style="0" bestFit="1" customWidth="1"/>
    <col min="10" max="10" width="8.8515625" style="0" bestFit="1" customWidth="1"/>
    <col min="11" max="11" width="10.421875" style="0" bestFit="1" customWidth="1"/>
    <col min="12" max="12" width="8.140625" style="0" bestFit="1" customWidth="1"/>
    <col min="15" max="15" width="8.8515625" style="0" bestFit="1" customWidth="1"/>
    <col min="16" max="16" width="10.421875" style="0" bestFit="1" customWidth="1"/>
  </cols>
  <sheetData>
    <row r="1" spans="2:6" ht="12.75">
      <c r="B1" s="50"/>
      <c r="C1" s="50"/>
      <c r="D1" s="50"/>
      <c r="E1" s="50"/>
      <c r="F1" s="50"/>
    </row>
    <row r="2" spans="1:16" ht="15.75">
      <c r="A2" s="43" t="s">
        <v>42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s="32" customFormat="1" ht="15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s="32" customFormat="1" ht="15.75">
      <c r="A4" s="38">
        <v>2012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6" ht="12.75">
      <c r="A5" s="48" t="s">
        <v>60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6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2:16" ht="12.75">
      <c r="B7" s="52" t="s">
        <v>24</v>
      </c>
      <c r="C7" s="52"/>
      <c r="D7" s="52"/>
      <c r="E7" s="52"/>
      <c r="F7" s="52"/>
      <c r="G7" s="52" t="s">
        <v>25</v>
      </c>
      <c r="H7" s="52"/>
      <c r="I7" s="52"/>
      <c r="J7" s="52"/>
      <c r="K7" s="52"/>
      <c r="L7" s="51" t="s">
        <v>32</v>
      </c>
      <c r="M7" s="51"/>
      <c r="N7" s="51"/>
      <c r="O7" s="51"/>
      <c r="P7" s="51"/>
    </row>
    <row r="8" spans="2:16" ht="29.25" customHeight="1">
      <c r="B8" s="5" t="s">
        <v>26</v>
      </c>
      <c r="C8" s="5" t="s">
        <v>27</v>
      </c>
      <c r="D8" s="5" t="s">
        <v>28</v>
      </c>
      <c r="E8" s="5" t="s">
        <v>29</v>
      </c>
      <c r="F8" s="5" t="s">
        <v>31</v>
      </c>
      <c r="G8" s="5" t="s">
        <v>26</v>
      </c>
      <c r="H8" s="5" t="s">
        <v>27</v>
      </c>
      <c r="I8" s="5" t="s">
        <v>28</v>
      </c>
      <c r="J8" s="5" t="s">
        <v>29</v>
      </c>
      <c r="K8" s="5" t="s">
        <v>31</v>
      </c>
      <c r="L8" s="4" t="s">
        <v>26</v>
      </c>
      <c r="M8" s="4" t="s">
        <v>27</v>
      </c>
      <c r="N8" s="4" t="s">
        <v>28</v>
      </c>
      <c r="O8" s="4" t="s">
        <v>29</v>
      </c>
      <c r="P8" s="4" t="s">
        <v>30</v>
      </c>
    </row>
    <row r="9" spans="1:16" ht="12.75">
      <c r="A9" s="9" t="s">
        <v>2</v>
      </c>
      <c r="B9" s="15">
        <v>6264</v>
      </c>
      <c r="C9" s="15">
        <v>2272</v>
      </c>
      <c r="D9" s="15">
        <v>425</v>
      </c>
      <c r="E9" s="15">
        <v>2851</v>
      </c>
      <c r="F9" s="15">
        <v>716</v>
      </c>
      <c r="G9" s="15">
        <v>123</v>
      </c>
      <c r="H9" s="15">
        <v>26</v>
      </c>
      <c r="I9" s="15">
        <v>7</v>
      </c>
      <c r="J9" s="15">
        <v>67</v>
      </c>
      <c r="K9" s="15">
        <v>23</v>
      </c>
      <c r="L9" s="15">
        <v>6387</v>
      </c>
      <c r="M9" s="15">
        <v>2298</v>
      </c>
      <c r="N9" s="15">
        <v>432</v>
      </c>
      <c r="O9" s="15">
        <v>2918</v>
      </c>
      <c r="P9" s="15">
        <v>739</v>
      </c>
    </row>
    <row r="10" spans="1:16" ht="12.75">
      <c r="A10" s="9" t="s">
        <v>3</v>
      </c>
      <c r="B10" s="15">
        <v>769</v>
      </c>
      <c r="C10" s="15">
        <v>245</v>
      </c>
      <c r="D10" s="15">
        <v>172</v>
      </c>
      <c r="E10" s="15">
        <v>181</v>
      </c>
      <c r="F10" s="15">
        <v>171</v>
      </c>
      <c r="G10" s="15">
        <v>5</v>
      </c>
      <c r="H10" s="15">
        <v>0</v>
      </c>
      <c r="I10" s="15">
        <v>1</v>
      </c>
      <c r="J10" s="15">
        <v>3</v>
      </c>
      <c r="K10" s="15">
        <v>1</v>
      </c>
      <c r="L10" s="15">
        <v>774</v>
      </c>
      <c r="M10" s="15">
        <v>245</v>
      </c>
      <c r="N10" s="15">
        <v>173</v>
      </c>
      <c r="O10" s="15">
        <v>184</v>
      </c>
      <c r="P10" s="15">
        <v>172</v>
      </c>
    </row>
    <row r="11" spans="1:16" ht="12.75">
      <c r="A11" s="9" t="s">
        <v>4</v>
      </c>
      <c r="B11" s="15">
        <v>525</v>
      </c>
      <c r="C11" s="15">
        <v>288</v>
      </c>
      <c r="D11" s="15">
        <v>47</v>
      </c>
      <c r="E11" s="15">
        <v>164</v>
      </c>
      <c r="F11" s="15">
        <v>26</v>
      </c>
      <c r="G11" s="15">
        <v>12</v>
      </c>
      <c r="H11" s="15">
        <v>7</v>
      </c>
      <c r="I11" s="15">
        <v>1</v>
      </c>
      <c r="J11" s="15">
        <v>4</v>
      </c>
      <c r="K11" s="15">
        <v>0</v>
      </c>
      <c r="L11" s="15">
        <v>537</v>
      </c>
      <c r="M11" s="15">
        <v>295</v>
      </c>
      <c r="N11" s="15">
        <v>48</v>
      </c>
      <c r="O11" s="15">
        <v>168</v>
      </c>
      <c r="P11" s="15">
        <v>26</v>
      </c>
    </row>
    <row r="12" spans="1:16" ht="12.75">
      <c r="A12" s="9" t="s">
        <v>5</v>
      </c>
      <c r="B12" s="15">
        <v>976</v>
      </c>
      <c r="C12" s="15">
        <v>478</v>
      </c>
      <c r="D12" s="15">
        <v>256</v>
      </c>
      <c r="E12" s="15">
        <v>158</v>
      </c>
      <c r="F12" s="15">
        <v>84</v>
      </c>
      <c r="G12" s="15">
        <v>7</v>
      </c>
      <c r="H12" s="15">
        <v>3</v>
      </c>
      <c r="I12" s="15">
        <v>2</v>
      </c>
      <c r="J12" s="15">
        <v>2</v>
      </c>
      <c r="K12" s="15">
        <v>0</v>
      </c>
      <c r="L12" s="15">
        <v>983</v>
      </c>
      <c r="M12" s="15">
        <v>481</v>
      </c>
      <c r="N12" s="15">
        <v>258</v>
      </c>
      <c r="O12" s="15">
        <v>160</v>
      </c>
      <c r="P12" s="15">
        <v>84</v>
      </c>
    </row>
    <row r="13" spans="1:16" ht="12.75">
      <c r="A13" s="9" t="s">
        <v>6</v>
      </c>
      <c r="B13" s="15">
        <v>1099</v>
      </c>
      <c r="C13" s="15">
        <v>438</v>
      </c>
      <c r="D13" s="15">
        <v>130</v>
      </c>
      <c r="E13" s="15">
        <v>421</v>
      </c>
      <c r="F13" s="15">
        <v>110</v>
      </c>
      <c r="G13" s="15">
        <v>16</v>
      </c>
      <c r="H13" s="15">
        <v>3</v>
      </c>
      <c r="I13" s="15">
        <v>4</v>
      </c>
      <c r="J13" s="15">
        <v>7</v>
      </c>
      <c r="K13" s="15">
        <v>2</v>
      </c>
      <c r="L13" s="15">
        <v>1115</v>
      </c>
      <c r="M13" s="15">
        <v>441</v>
      </c>
      <c r="N13" s="15">
        <v>134</v>
      </c>
      <c r="O13" s="15">
        <v>428</v>
      </c>
      <c r="P13" s="15">
        <v>112</v>
      </c>
    </row>
    <row r="14" spans="1:16" ht="12.75">
      <c r="A14" s="9" t="s">
        <v>7</v>
      </c>
      <c r="B14" s="15">
        <v>372</v>
      </c>
      <c r="C14" s="15">
        <v>144</v>
      </c>
      <c r="D14" s="15">
        <v>30</v>
      </c>
      <c r="E14" s="15">
        <v>152</v>
      </c>
      <c r="F14" s="15">
        <v>46</v>
      </c>
      <c r="G14" s="15">
        <v>1</v>
      </c>
      <c r="H14" s="15">
        <v>0</v>
      </c>
      <c r="I14" s="15">
        <v>0</v>
      </c>
      <c r="J14" s="15">
        <v>1</v>
      </c>
      <c r="K14" s="15">
        <v>0</v>
      </c>
      <c r="L14" s="15">
        <v>373</v>
      </c>
      <c r="M14" s="15">
        <v>144</v>
      </c>
      <c r="N14" s="15">
        <v>30</v>
      </c>
      <c r="O14" s="15">
        <v>153</v>
      </c>
      <c r="P14" s="15">
        <v>46</v>
      </c>
    </row>
    <row r="15" spans="1:16" ht="12.75">
      <c r="A15" s="9" t="s">
        <v>8</v>
      </c>
      <c r="B15" s="15">
        <v>1378</v>
      </c>
      <c r="C15" s="15">
        <v>644</v>
      </c>
      <c r="D15" s="15">
        <v>210</v>
      </c>
      <c r="E15" s="15">
        <v>389</v>
      </c>
      <c r="F15" s="15">
        <v>135</v>
      </c>
      <c r="G15" s="15">
        <v>10</v>
      </c>
      <c r="H15" s="15">
        <v>7</v>
      </c>
      <c r="I15" s="15">
        <v>1</v>
      </c>
      <c r="J15" s="15">
        <v>1</v>
      </c>
      <c r="K15" s="15">
        <v>1</v>
      </c>
      <c r="L15" s="15">
        <v>1388</v>
      </c>
      <c r="M15" s="15">
        <v>651</v>
      </c>
      <c r="N15" s="15">
        <v>211</v>
      </c>
      <c r="O15" s="15">
        <v>390</v>
      </c>
      <c r="P15" s="15">
        <v>136</v>
      </c>
    </row>
    <row r="16" spans="1:16" ht="12.75">
      <c r="A16" s="9" t="s">
        <v>9</v>
      </c>
      <c r="B16" s="15">
        <v>1116</v>
      </c>
      <c r="C16" s="15">
        <v>329</v>
      </c>
      <c r="D16" s="15">
        <v>169</v>
      </c>
      <c r="E16" s="15">
        <v>412</v>
      </c>
      <c r="F16" s="15">
        <v>206</v>
      </c>
      <c r="G16" s="15">
        <v>35</v>
      </c>
      <c r="H16" s="15">
        <v>6</v>
      </c>
      <c r="I16" s="15">
        <v>4</v>
      </c>
      <c r="J16" s="15">
        <v>17</v>
      </c>
      <c r="K16" s="15">
        <v>8</v>
      </c>
      <c r="L16" s="15">
        <v>1151</v>
      </c>
      <c r="M16" s="15">
        <v>335</v>
      </c>
      <c r="N16" s="15">
        <v>173</v>
      </c>
      <c r="O16" s="15">
        <v>429</v>
      </c>
      <c r="P16" s="15">
        <v>214</v>
      </c>
    </row>
    <row r="17" spans="1:16" ht="12.75">
      <c r="A17" s="9" t="s">
        <v>10</v>
      </c>
      <c r="B17" s="15">
        <v>5707</v>
      </c>
      <c r="C17" s="15">
        <v>1379</v>
      </c>
      <c r="D17" s="15">
        <v>850</v>
      </c>
      <c r="E17" s="15">
        <v>2175</v>
      </c>
      <c r="F17" s="15">
        <v>1303</v>
      </c>
      <c r="G17" s="15">
        <v>195</v>
      </c>
      <c r="H17" s="15">
        <v>21</v>
      </c>
      <c r="I17" s="15">
        <v>10</v>
      </c>
      <c r="J17" s="15">
        <v>116</v>
      </c>
      <c r="K17" s="15">
        <v>48</v>
      </c>
      <c r="L17" s="15">
        <v>5902</v>
      </c>
      <c r="M17" s="15">
        <v>1400</v>
      </c>
      <c r="N17" s="15">
        <v>860</v>
      </c>
      <c r="O17" s="15">
        <v>2291</v>
      </c>
      <c r="P17" s="15">
        <v>1351</v>
      </c>
    </row>
    <row r="18" spans="1:16" ht="12.75">
      <c r="A18" s="9" t="s">
        <v>11</v>
      </c>
      <c r="B18" s="15">
        <v>3515</v>
      </c>
      <c r="C18" s="15">
        <v>1376</v>
      </c>
      <c r="D18" s="15">
        <v>694</v>
      </c>
      <c r="E18" s="15">
        <v>1013</v>
      </c>
      <c r="F18" s="15">
        <v>432</v>
      </c>
      <c r="G18" s="15">
        <v>56</v>
      </c>
      <c r="H18" s="15">
        <v>19</v>
      </c>
      <c r="I18" s="15">
        <v>7</v>
      </c>
      <c r="J18" s="15">
        <v>21</v>
      </c>
      <c r="K18" s="15">
        <v>9</v>
      </c>
      <c r="L18" s="15">
        <v>3571</v>
      </c>
      <c r="M18" s="15">
        <v>1395</v>
      </c>
      <c r="N18" s="15">
        <v>701</v>
      </c>
      <c r="O18" s="15">
        <v>1034</v>
      </c>
      <c r="P18" s="15">
        <v>441</v>
      </c>
    </row>
    <row r="19" spans="1:16" ht="12.75">
      <c r="A19" s="9" t="s">
        <v>12</v>
      </c>
      <c r="B19" s="15">
        <v>359</v>
      </c>
      <c r="C19" s="15">
        <v>254</v>
      </c>
      <c r="D19" s="15">
        <v>47</v>
      </c>
      <c r="E19" s="15">
        <v>49</v>
      </c>
      <c r="F19" s="15">
        <v>9</v>
      </c>
      <c r="G19" s="15">
        <v>10</v>
      </c>
      <c r="H19" s="15">
        <v>8</v>
      </c>
      <c r="I19" s="15">
        <v>1</v>
      </c>
      <c r="J19" s="15">
        <v>1</v>
      </c>
      <c r="K19" s="15">
        <v>0</v>
      </c>
      <c r="L19" s="15">
        <v>369</v>
      </c>
      <c r="M19" s="15">
        <v>262</v>
      </c>
      <c r="N19" s="15">
        <v>48</v>
      </c>
      <c r="O19" s="15">
        <v>50</v>
      </c>
      <c r="P19" s="15">
        <v>9</v>
      </c>
    </row>
    <row r="20" spans="1:16" ht="12.75">
      <c r="A20" s="9" t="s">
        <v>13</v>
      </c>
      <c r="B20" s="15">
        <v>1176</v>
      </c>
      <c r="C20" s="15">
        <v>651</v>
      </c>
      <c r="D20" s="15">
        <v>122</v>
      </c>
      <c r="E20" s="15">
        <v>340</v>
      </c>
      <c r="F20" s="15">
        <v>63</v>
      </c>
      <c r="G20" s="15">
        <v>8</v>
      </c>
      <c r="H20" s="15">
        <v>1</v>
      </c>
      <c r="I20" s="15">
        <v>4</v>
      </c>
      <c r="J20" s="15">
        <v>2</v>
      </c>
      <c r="K20" s="15">
        <v>1</v>
      </c>
      <c r="L20" s="15">
        <v>1184</v>
      </c>
      <c r="M20" s="15">
        <v>652</v>
      </c>
      <c r="N20" s="15">
        <v>126</v>
      </c>
      <c r="O20" s="15">
        <v>342</v>
      </c>
      <c r="P20" s="15">
        <v>64</v>
      </c>
    </row>
    <row r="21" spans="1:16" ht="12.75">
      <c r="A21" s="9" t="s">
        <v>14</v>
      </c>
      <c r="B21" s="15">
        <v>5856</v>
      </c>
      <c r="C21" s="15">
        <v>1571</v>
      </c>
      <c r="D21" s="15">
        <v>1191</v>
      </c>
      <c r="E21" s="15">
        <v>1713</v>
      </c>
      <c r="F21" s="15">
        <v>1381</v>
      </c>
      <c r="G21" s="15">
        <v>423</v>
      </c>
      <c r="H21" s="15">
        <v>60</v>
      </c>
      <c r="I21" s="15">
        <v>49</v>
      </c>
      <c r="J21" s="15">
        <v>160</v>
      </c>
      <c r="K21" s="15">
        <v>154</v>
      </c>
      <c r="L21" s="15">
        <v>6279</v>
      </c>
      <c r="M21" s="15">
        <v>1631</v>
      </c>
      <c r="N21" s="15">
        <v>1240</v>
      </c>
      <c r="O21" s="15">
        <v>1873</v>
      </c>
      <c r="P21" s="15">
        <v>1535</v>
      </c>
    </row>
    <row r="22" spans="1:16" ht="12.75">
      <c r="A22" s="9" t="s">
        <v>15</v>
      </c>
      <c r="B22" s="15">
        <v>914</v>
      </c>
      <c r="C22" s="15">
        <v>283</v>
      </c>
      <c r="D22" s="15">
        <v>198</v>
      </c>
      <c r="E22" s="15">
        <v>249</v>
      </c>
      <c r="F22" s="15">
        <v>184</v>
      </c>
      <c r="G22" s="15">
        <v>22</v>
      </c>
      <c r="H22" s="15">
        <v>3</v>
      </c>
      <c r="I22" s="15">
        <v>1</v>
      </c>
      <c r="J22" s="15">
        <v>13</v>
      </c>
      <c r="K22" s="15">
        <v>5</v>
      </c>
      <c r="L22" s="15">
        <v>936</v>
      </c>
      <c r="M22" s="15">
        <v>286</v>
      </c>
      <c r="N22" s="15">
        <v>199</v>
      </c>
      <c r="O22" s="15">
        <v>262</v>
      </c>
      <c r="P22" s="15">
        <v>189</v>
      </c>
    </row>
    <row r="23" spans="1:16" ht="12.75">
      <c r="A23" s="9" t="s">
        <v>16</v>
      </c>
      <c r="B23" s="15">
        <v>363</v>
      </c>
      <c r="C23" s="15">
        <v>109</v>
      </c>
      <c r="D23" s="15">
        <v>82</v>
      </c>
      <c r="E23" s="15">
        <v>91</v>
      </c>
      <c r="F23" s="15">
        <v>81</v>
      </c>
      <c r="G23" s="15">
        <v>11</v>
      </c>
      <c r="H23" s="15">
        <v>1</v>
      </c>
      <c r="I23" s="15">
        <v>1</v>
      </c>
      <c r="J23" s="15">
        <v>3</v>
      </c>
      <c r="K23" s="15">
        <v>6</v>
      </c>
      <c r="L23" s="15">
        <v>374</v>
      </c>
      <c r="M23" s="15">
        <v>110</v>
      </c>
      <c r="N23" s="15">
        <v>83</v>
      </c>
      <c r="O23" s="15">
        <v>94</v>
      </c>
      <c r="P23" s="15">
        <v>87</v>
      </c>
    </row>
    <row r="24" spans="1:16" ht="12.75">
      <c r="A24" s="9" t="s">
        <v>17</v>
      </c>
      <c r="B24" s="15">
        <v>1065</v>
      </c>
      <c r="C24" s="15">
        <v>478</v>
      </c>
      <c r="D24" s="15">
        <v>259</v>
      </c>
      <c r="E24" s="15">
        <v>215</v>
      </c>
      <c r="F24" s="15">
        <v>113</v>
      </c>
      <c r="G24" s="15">
        <v>51</v>
      </c>
      <c r="H24" s="15">
        <v>21</v>
      </c>
      <c r="I24" s="15">
        <v>16</v>
      </c>
      <c r="J24" s="15">
        <v>7</v>
      </c>
      <c r="K24" s="15">
        <v>7</v>
      </c>
      <c r="L24" s="15">
        <v>1116</v>
      </c>
      <c r="M24" s="15">
        <v>499</v>
      </c>
      <c r="N24" s="15">
        <v>275</v>
      </c>
      <c r="O24" s="15">
        <v>222</v>
      </c>
      <c r="P24" s="15">
        <v>120</v>
      </c>
    </row>
    <row r="25" spans="1:16" ht="13.5" thickBot="1">
      <c r="A25" s="16" t="s">
        <v>18</v>
      </c>
      <c r="B25" s="17">
        <v>124</v>
      </c>
      <c r="C25" s="17">
        <v>42</v>
      </c>
      <c r="D25" s="17">
        <v>36</v>
      </c>
      <c r="E25" s="17">
        <v>23</v>
      </c>
      <c r="F25" s="17">
        <v>23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124</v>
      </c>
      <c r="M25" s="17">
        <v>42</v>
      </c>
      <c r="N25" s="17">
        <v>36</v>
      </c>
      <c r="O25" s="17">
        <v>23</v>
      </c>
      <c r="P25" s="17">
        <v>23</v>
      </c>
    </row>
    <row r="26" spans="1:16" ht="13.5" thickBot="1">
      <c r="A26" s="18" t="s">
        <v>23</v>
      </c>
      <c r="B26" s="19">
        <v>31578</v>
      </c>
      <c r="C26" s="19">
        <v>10981</v>
      </c>
      <c r="D26" s="19">
        <v>4918</v>
      </c>
      <c r="E26" s="19">
        <v>10596</v>
      </c>
      <c r="F26" s="19">
        <v>5083</v>
      </c>
      <c r="G26" s="19">
        <v>985</v>
      </c>
      <c r="H26" s="19">
        <v>186</v>
      </c>
      <c r="I26" s="19">
        <v>109</v>
      </c>
      <c r="J26" s="19">
        <v>425</v>
      </c>
      <c r="K26" s="19">
        <v>265</v>
      </c>
      <c r="L26" s="19">
        <v>32563</v>
      </c>
      <c r="M26" s="19">
        <v>11167</v>
      </c>
      <c r="N26" s="19">
        <v>5027</v>
      </c>
      <c r="O26" s="19">
        <v>11021</v>
      </c>
      <c r="P26" s="19">
        <v>5348</v>
      </c>
    </row>
  </sheetData>
  <sheetProtection/>
  <mergeCells count="6">
    <mergeCell ref="B1:F1"/>
    <mergeCell ref="A2:P2"/>
    <mergeCell ref="A5:P5"/>
    <mergeCell ref="L7:P7"/>
    <mergeCell ref="B7:F7"/>
    <mergeCell ref="G7:K7"/>
  </mergeCells>
  <printOptions/>
  <pageMargins left="0.34" right="0.32" top="1" bottom="1" header="0" footer="0"/>
  <pageSetup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4" width="23.57421875" style="0" customWidth="1"/>
    <col min="5" max="5" width="12.28125" style="0" customWidth="1"/>
    <col min="8" max="8" width="10.00390625" style="0" customWidth="1"/>
    <col min="12" max="12" width="10.7109375" style="0" customWidth="1"/>
    <col min="13" max="13" width="10.8515625" style="0" customWidth="1"/>
    <col min="14" max="14" width="10.57421875" style="0" customWidth="1"/>
  </cols>
  <sheetData>
    <row r="1" spans="1:4" ht="25.5" customHeight="1">
      <c r="A1" s="2"/>
      <c r="B1" s="53" t="s">
        <v>58</v>
      </c>
      <c r="C1" s="54"/>
      <c r="D1" s="55"/>
    </row>
    <row r="2" spans="1:4" ht="12.75">
      <c r="A2" s="2"/>
      <c r="C2" s="2"/>
      <c r="D2" s="2"/>
    </row>
    <row r="3" spans="1:6" ht="12.75">
      <c r="A3" s="6"/>
      <c r="B3" s="33"/>
      <c r="C3" s="33"/>
      <c r="D3" s="33"/>
      <c r="E3" s="33"/>
      <c r="F3" s="33"/>
    </row>
    <row r="4" ht="15.75">
      <c r="A4" s="21">
        <v>2012</v>
      </c>
    </row>
    <row r="6" spans="1:7" ht="57.75" customHeight="1">
      <c r="A6" s="7"/>
      <c r="B6" s="12" t="s">
        <v>54</v>
      </c>
      <c r="C6" s="12" t="s">
        <v>55</v>
      </c>
      <c r="D6" s="12" t="s">
        <v>56</v>
      </c>
      <c r="G6" s="8"/>
    </row>
    <row r="7" spans="1:4" ht="12.75">
      <c r="A7" s="9" t="s">
        <v>2</v>
      </c>
      <c r="B7" s="10">
        <f>+IF(PersonasEnjuiciadas!L9&gt;0,(PersonasEnjuiciadas!C9+PersonasEnjuiciadas!D9+PersonasEnjuiciadas!H9+PersonasEnjuiciadas!I9)/PersonasEnjuiciadas!L9,"-")</f>
        <v>0.42743071864725224</v>
      </c>
      <c r="C7" s="10">
        <f>+IF((PersonasEnjuiciadas!M9+PersonasEnjuiciadas!O9)&gt;0,(PersonasEnjuiciadas!C9+PersonasEnjuiciadas!H9)/(PersonasEnjuiciadas!M9+PersonasEnjuiciadas!O9),"-")</f>
        <v>0.44056748466257667</v>
      </c>
      <c r="D7" s="10">
        <f>+IF((PersonasEnjuiciadas!N9+PersonasEnjuiciadas!P9)&gt;0,(PersonasEnjuiciadas!D9+PersonasEnjuiciadas!I9)/(PersonasEnjuiciadas!N9+PersonasEnjuiciadas!P9),"-")</f>
        <v>0.36891545687446625</v>
      </c>
    </row>
    <row r="8" spans="1:4" ht="12.75">
      <c r="A8" s="9" t="s">
        <v>3</v>
      </c>
      <c r="B8" s="10">
        <f>+IF(PersonasEnjuiciadas!L10&gt;0,(PersonasEnjuiciadas!C10+PersonasEnjuiciadas!D10+PersonasEnjuiciadas!H10+PersonasEnjuiciadas!I10)/PersonasEnjuiciadas!L10,"-")</f>
        <v>0.5400516795865633</v>
      </c>
      <c r="C8" s="10">
        <f>+IF((PersonasEnjuiciadas!M10+PersonasEnjuiciadas!O10)&gt;0,(PersonasEnjuiciadas!C10+PersonasEnjuiciadas!H10)/(PersonasEnjuiciadas!M10+PersonasEnjuiciadas!O10),"-")</f>
        <v>0.5710955710955711</v>
      </c>
      <c r="D8" s="10">
        <f>+IF((PersonasEnjuiciadas!N10+PersonasEnjuiciadas!P10)&gt;0,(PersonasEnjuiciadas!D10+PersonasEnjuiciadas!I10)/(PersonasEnjuiciadas!N10+PersonasEnjuiciadas!P10),"-")</f>
        <v>0.5014492753623189</v>
      </c>
    </row>
    <row r="9" spans="1:4" ht="12.75">
      <c r="A9" s="9" t="s">
        <v>4</v>
      </c>
      <c r="B9" s="10">
        <f>+IF(PersonasEnjuiciadas!L11&gt;0,(PersonasEnjuiciadas!C11+PersonasEnjuiciadas!D11+PersonasEnjuiciadas!H11+PersonasEnjuiciadas!I11)/PersonasEnjuiciadas!L11,"-")</f>
        <v>0.638733705772812</v>
      </c>
      <c r="C9" s="10">
        <f>+IF((PersonasEnjuiciadas!M11+PersonasEnjuiciadas!O11)&gt;0,(PersonasEnjuiciadas!C11+PersonasEnjuiciadas!H11)/(PersonasEnjuiciadas!M11+PersonasEnjuiciadas!O11),"-")</f>
        <v>0.6371490280777538</v>
      </c>
      <c r="D9" s="10">
        <f>+IF((PersonasEnjuiciadas!N11+PersonasEnjuiciadas!P11)&gt;0,(PersonasEnjuiciadas!D11+PersonasEnjuiciadas!I11)/(PersonasEnjuiciadas!N11+PersonasEnjuiciadas!P11),"-")</f>
        <v>0.6486486486486487</v>
      </c>
    </row>
    <row r="10" spans="1:4" ht="12.75">
      <c r="A10" s="9" t="s">
        <v>5</v>
      </c>
      <c r="B10" s="10">
        <f>+IF(PersonasEnjuiciadas!L12&gt;0,(PersonasEnjuiciadas!C12+PersonasEnjuiciadas!D12+PersonasEnjuiciadas!H12+PersonasEnjuiciadas!I12)/PersonasEnjuiciadas!L12,"-")</f>
        <v>0.7517802644964394</v>
      </c>
      <c r="C10" s="10">
        <f>+IF((PersonasEnjuiciadas!M12+PersonasEnjuiciadas!O12)&gt;0,(PersonasEnjuiciadas!C12+PersonasEnjuiciadas!H12)/(PersonasEnjuiciadas!M12+PersonasEnjuiciadas!O12),"-")</f>
        <v>0.750390015600624</v>
      </c>
      <c r="D10" s="10">
        <f>+IF((PersonasEnjuiciadas!N12+PersonasEnjuiciadas!P12)&gt;0,(PersonasEnjuiciadas!D12+PersonasEnjuiciadas!I12)/(PersonasEnjuiciadas!N12+PersonasEnjuiciadas!P12),"-")</f>
        <v>0.7543859649122807</v>
      </c>
    </row>
    <row r="11" spans="1:4" ht="12.75">
      <c r="A11" s="9" t="s">
        <v>6</v>
      </c>
      <c r="B11" s="10">
        <f>+IF(PersonasEnjuiciadas!L13&gt;0,(PersonasEnjuiciadas!C13+PersonasEnjuiciadas!D13+PersonasEnjuiciadas!H13+PersonasEnjuiciadas!I13)/PersonasEnjuiciadas!L13,"-")</f>
        <v>0.515695067264574</v>
      </c>
      <c r="C11" s="10">
        <f>+IF((PersonasEnjuiciadas!M13+PersonasEnjuiciadas!O13)&gt;0,(PersonasEnjuiciadas!C13+PersonasEnjuiciadas!H13)/(PersonasEnjuiciadas!M13+PersonasEnjuiciadas!O13),"-")</f>
        <v>0.5074798619102416</v>
      </c>
      <c r="D11" s="10">
        <f>+IF((PersonasEnjuiciadas!N13+PersonasEnjuiciadas!P13)&gt;0,(PersonasEnjuiciadas!D13+PersonasEnjuiciadas!I13)/(PersonasEnjuiciadas!N13+PersonasEnjuiciadas!P13),"-")</f>
        <v>0.5447154471544715</v>
      </c>
    </row>
    <row r="12" spans="1:4" ht="12.75">
      <c r="A12" s="9" t="s">
        <v>7</v>
      </c>
      <c r="B12" s="10">
        <f>+IF(PersonasEnjuiciadas!L14&gt;0,(PersonasEnjuiciadas!C14+PersonasEnjuiciadas!D14+PersonasEnjuiciadas!H14+PersonasEnjuiciadas!I14)/PersonasEnjuiciadas!L14,"-")</f>
        <v>0.46648793565683644</v>
      </c>
      <c r="C12" s="10">
        <f>+IF((PersonasEnjuiciadas!M14+PersonasEnjuiciadas!O14)&gt;0,(PersonasEnjuiciadas!C14+PersonasEnjuiciadas!H14)/(PersonasEnjuiciadas!M14+PersonasEnjuiciadas!O14),"-")</f>
        <v>0.48484848484848486</v>
      </c>
      <c r="D12" s="10">
        <f>+IF((PersonasEnjuiciadas!N14+PersonasEnjuiciadas!P14)&gt;0,(PersonasEnjuiciadas!D14+PersonasEnjuiciadas!I14)/(PersonasEnjuiciadas!N14+PersonasEnjuiciadas!P14),"-")</f>
        <v>0.39473684210526316</v>
      </c>
    </row>
    <row r="13" spans="1:4" ht="12.75">
      <c r="A13" s="9" t="s">
        <v>8</v>
      </c>
      <c r="B13" s="10">
        <f>+IF(PersonasEnjuiciadas!L15&gt;0,(PersonasEnjuiciadas!C15+PersonasEnjuiciadas!D15+PersonasEnjuiciadas!H15+PersonasEnjuiciadas!I15)/PersonasEnjuiciadas!L15,"-")</f>
        <v>0.6210374639769453</v>
      </c>
      <c r="C13" s="10">
        <f>+IF((PersonasEnjuiciadas!M15+PersonasEnjuiciadas!O15)&gt;0,(PersonasEnjuiciadas!C15+PersonasEnjuiciadas!H15)/(PersonasEnjuiciadas!M15+PersonasEnjuiciadas!O15),"-")</f>
        <v>0.6253602305475504</v>
      </c>
      <c r="D13" s="10">
        <f>+IF((PersonasEnjuiciadas!N15+PersonasEnjuiciadas!P15)&gt;0,(PersonasEnjuiciadas!D15+PersonasEnjuiciadas!I15)/(PersonasEnjuiciadas!N15+PersonasEnjuiciadas!P15),"-")</f>
        <v>0.6080691642651297</v>
      </c>
    </row>
    <row r="14" spans="1:4" ht="12.75">
      <c r="A14" s="9" t="s">
        <v>9</v>
      </c>
      <c r="B14" s="10">
        <f>+IF(PersonasEnjuiciadas!L16&gt;0,(PersonasEnjuiciadas!C16+PersonasEnjuiciadas!D16+PersonasEnjuiciadas!H16+PersonasEnjuiciadas!I16)/PersonasEnjuiciadas!L16,"-")</f>
        <v>0.4413553431798436</v>
      </c>
      <c r="C14" s="10">
        <f>+IF((PersonasEnjuiciadas!M16+PersonasEnjuiciadas!O16)&gt;0,(PersonasEnjuiciadas!C16+PersonasEnjuiciadas!H16)/(PersonasEnjuiciadas!M16+PersonasEnjuiciadas!O16),"-")</f>
        <v>0.43848167539267013</v>
      </c>
      <c r="D14" s="10">
        <f>+IF((PersonasEnjuiciadas!N16+PersonasEnjuiciadas!P16)&gt;0,(PersonasEnjuiciadas!D16+PersonasEnjuiciadas!I16)/(PersonasEnjuiciadas!N16+PersonasEnjuiciadas!P16),"-")</f>
        <v>0.4470284237726098</v>
      </c>
    </row>
    <row r="15" spans="1:4" ht="12.75">
      <c r="A15" s="9" t="s">
        <v>10</v>
      </c>
      <c r="B15" s="10">
        <f>+IF(PersonasEnjuiciadas!L17&gt;0,(PersonasEnjuiciadas!C17+PersonasEnjuiciadas!D17+PersonasEnjuiciadas!H17+PersonasEnjuiciadas!I17)/PersonasEnjuiciadas!L17,"-")</f>
        <v>0.38292104371399527</v>
      </c>
      <c r="C15" s="10">
        <f>+IF((PersonasEnjuiciadas!M17+PersonasEnjuiciadas!O17)&gt;0,(PersonasEnjuiciadas!C17+PersonasEnjuiciadas!H17)/(PersonasEnjuiciadas!M17+PersonasEnjuiciadas!O17),"-")</f>
        <v>0.37930100243836357</v>
      </c>
      <c r="D15" s="10">
        <f>+IF((PersonasEnjuiciadas!N17+PersonasEnjuiciadas!P17)&gt;0,(PersonasEnjuiciadas!D17+PersonasEnjuiciadas!I17)/(PersonasEnjuiciadas!N17+PersonasEnjuiciadas!P17),"-")</f>
        <v>0.3889642695612845</v>
      </c>
    </row>
    <row r="16" spans="1:4" ht="12.75">
      <c r="A16" s="9" t="s">
        <v>11</v>
      </c>
      <c r="B16" s="10">
        <f>+IF(PersonasEnjuiciadas!L18&gt;0,(PersonasEnjuiciadas!C18+PersonasEnjuiciadas!D18+PersonasEnjuiciadas!H18+PersonasEnjuiciadas!I18)/PersonasEnjuiciadas!L18,"-")</f>
        <v>0.5869504340520862</v>
      </c>
      <c r="C16" s="10">
        <f>+IF((PersonasEnjuiciadas!M18+PersonasEnjuiciadas!O18)&gt;0,(PersonasEnjuiciadas!C18+PersonasEnjuiciadas!H18)/(PersonasEnjuiciadas!M18+PersonasEnjuiciadas!O18),"-")</f>
        <v>0.5743104158089749</v>
      </c>
      <c r="D16" s="10">
        <f>+IF((PersonasEnjuiciadas!N18+PersonasEnjuiciadas!P18)&gt;0,(PersonasEnjuiciadas!D18+PersonasEnjuiciadas!I18)/(PersonasEnjuiciadas!N18+PersonasEnjuiciadas!P18),"-")</f>
        <v>0.6138353765323993</v>
      </c>
    </row>
    <row r="17" spans="1:4" ht="12.75">
      <c r="A17" s="9" t="s">
        <v>12</v>
      </c>
      <c r="B17" s="10">
        <f>+IF(PersonasEnjuiciadas!L19&gt;0,(PersonasEnjuiciadas!C19+PersonasEnjuiciadas!D19+PersonasEnjuiciadas!H19+PersonasEnjuiciadas!I19)/PersonasEnjuiciadas!L19,"-")</f>
        <v>0.8401084010840109</v>
      </c>
      <c r="C17" s="10">
        <f>+IF((PersonasEnjuiciadas!M19+PersonasEnjuiciadas!O19)&gt;0,(PersonasEnjuiciadas!C19+PersonasEnjuiciadas!H19)/(PersonasEnjuiciadas!M19+PersonasEnjuiciadas!O19),"-")</f>
        <v>0.8397435897435898</v>
      </c>
      <c r="D17" s="10">
        <f>+IF((PersonasEnjuiciadas!N19+PersonasEnjuiciadas!P19)&gt;0,(PersonasEnjuiciadas!D19+PersonasEnjuiciadas!I19)/(PersonasEnjuiciadas!N19+PersonasEnjuiciadas!P19),"-")</f>
        <v>0.8421052631578947</v>
      </c>
    </row>
    <row r="18" spans="1:4" ht="12.75">
      <c r="A18" s="9" t="s">
        <v>13</v>
      </c>
      <c r="B18" s="10">
        <f>+IF(PersonasEnjuiciadas!L20&gt;0,(PersonasEnjuiciadas!C20+PersonasEnjuiciadas!D20+PersonasEnjuiciadas!H20+PersonasEnjuiciadas!I20)/PersonasEnjuiciadas!L20,"-")</f>
        <v>0.6570945945945946</v>
      </c>
      <c r="C18" s="10">
        <f>+IF((PersonasEnjuiciadas!M20+PersonasEnjuiciadas!O20)&gt;0,(PersonasEnjuiciadas!C20+PersonasEnjuiciadas!H20)/(PersonasEnjuiciadas!M20+PersonasEnjuiciadas!O20),"-")</f>
        <v>0.6559356136820925</v>
      </c>
      <c r="D18" s="10">
        <f>+IF((PersonasEnjuiciadas!N20+PersonasEnjuiciadas!P20)&gt;0,(PersonasEnjuiciadas!D20+PersonasEnjuiciadas!I20)/(PersonasEnjuiciadas!N20+PersonasEnjuiciadas!P20),"-")</f>
        <v>0.6631578947368421</v>
      </c>
    </row>
    <row r="19" spans="1:4" ht="12.75">
      <c r="A19" s="9" t="s">
        <v>14</v>
      </c>
      <c r="B19" s="10">
        <f>+IF(PersonasEnjuiciadas!L21&gt;0,(PersonasEnjuiciadas!C21+PersonasEnjuiciadas!D21+PersonasEnjuiciadas!H21+PersonasEnjuiciadas!I21)/PersonasEnjuiciadas!L21,"-")</f>
        <v>0.4572384137601529</v>
      </c>
      <c r="C19" s="10">
        <f>+IF((PersonasEnjuiciadas!M21+PersonasEnjuiciadas!O21)&gt;0,(PersonasEnjuiciadas!C21+PersonasEnjuiciadas!H21)/(PersonasEnjuiciadas!M21+PersonasEnjuiciadas!O21),"-")</f>
        <v>0.4654680365296804</v>
      </c>
      <c r="D19" s="10">
        <f>+IF((PersonasEnjuiciadas!N21+PersonasEnjuiciadas!P21)&gt;0,(PersonasEnjuiciadas!D21+PersonasEnjuiciadas!I21)/(PersonasEnjuiciadas!N21+PersonasEnjuiciadas!P21),"-")</f>
        <v>0.44684684684684683</v>
      </c>
    </row>
    <row r="20" spans="1:4" ht="12.75">
      <c r="A20" s="9" t="s">
        <v>15</v>
      </c>
      <c r="B20" s="10">
        <f>+IF(PersonasEnjuiciadas!L22&gt;0,(PersonasEnjuiciadas!C22+PersonasEnjuiciadas!D22+PersonasEnjuiciadas!H22+PersonasEnjuiciadas!I22)/PersonasEnjuiciadas!L22,"-")</f>
        <v>0.5181623931623932</v>
      </c>
      <c r="C20" s="10">
        <f>+IF((PersonasEnjuiciadas!M22+PersonasEnjuiciadas!O22)&gt;0,(PersonasEnjuiciadas!C22+PersonasEnjuiciadas!H22)/(PersonasEnjuiciadas!M22+PersonasEnjuiciadas!O22),"-")</f>
        <v>0.5218978102189781</v>
      </c>
      <c r="D20" s="10">
        <f>+IF((PersonasEnjuiciadas!N22+PersonasEnjuiciadas!P22)&gt;0,(PersonasEnjuiciadas!D22+PersonasEnjuiciadas!I22)/(PersonasEnjuiciadas!N22+PersonasEnjuiciadas!P22),"-")</f>
        <v>0.5128865979381443</v>
      </c>
    </row>
    <row r="21" spans="1:4" ht="12.75">
      <c r="A21" s="9" t="s">
        <v>16</v>
      </c>
      <c r="B21" s="10">
        <f>+IF(PersonasEnjuiciadas!L23&gt;0,(PersonasEnjuiciadas!C23+PersonasEnjuiciadas!D23+PersonasEnjuiciadas!H23+PersonasEnjuiciadas!I23)/PersonasEnjuiciadas!L23,"-")</f>
        <v>0.516042780748663</v>
      </c>
      <c r="C21" s="10">
        <f>+IF((PersonasEnjuiciadas!M23+PersonasEnjuiciadas!O23)&gt;0,(PersonasEnjuiciadas!C23+PersonasEnjuiciadas!H23)/(PersonasEnjuiciadas!M23+PersonasEnjuiciadas!O23),"-")</f>
        <v>0.5392156862745098</v>
      </c>
      <c r="D21" s="10">
        <f>+IF((PersonasEnjuiciadas!N23+PersonasEnjuiciadas!P23)&gt;0,(PersonasEnjuiciadas!D23+PersonasEnjuiciadas!I23)/(PersonasEnjuiciadas!N23+PersonasEnjuiciadas!P23),"-")</f>
        <v>0.48823529411764705</v>
      </c>
    </row>
    <row r="22" spans="1:4" ht="12.75">
      <c r="A22" s="9" t="s">
        <v>17</v>
      </c>
      <c r="B22" s="10">
        <f>+IF(PersonasEnjuiciadas!L24&gt;0,(PersonasEnjuiciadas!C24+PersonasEnjuiciadas!D24+PersonasEnjuiciadas!H24+PersonasEnjuiciadas!I24)/PersonasEnjuiciadas!L24,"-")</f>
        <v>0.6935483870967742</v>
      </c>
      <c r="C22" s="10">
        <f>+IF((PersonasEnjuiciadas!M24+PersonasEnjuiciadas!O24)&gt;0,(PersonasEnjuiciadas!C24+PersonasEnjuiciadas!H24)/(PersonasEnjuiciadas!M24+PersonasEnjuiciadas!O24),"-")</f>
        <v>0.6920943134535368</v>
      </c>
      <c r="D22" s="10">
        <f>+IF((PersonasEnjuiciadas!N24+PersonasEnjuiciadas!P24)&gt;0,(PersonasEnjuiciadas!D24+PersonasEnjuiciadas!I24)/(PersonasEnjuiciadas!N24+PersonasEnjuiciadas!P24),"-")</f>
        <v>0.6962025316455697</v>
      </c>
    </row>
    <row r="23" spans="1:4" ht="13.5" thickBot="1">
      <c r="A23" s="16" t="s">
        <v>18</v>
      </c>
      <c r="B23" s="34">
        <f>+IF(PersonasEnjuiciadas!L25&gt;0,(PersonasEnjuiciadas!C25+PersonasEnjuiciadas!D25+PersonasEnjuiciadas!H25+PersonasEnjuiciadas!I25)/PersonasEnjuiciadas!L25,"-")</f>
        <v>0.6290322580645161</v>
      </c>
      <c r="C23" s="34">
        <f>+IF((PersonasEnjuiciadas!M25+PersonasEnjuiciadas!O25)&gt;0,(PersonasEnjuiciadas!C25+PersonasEnjuiciadas!H25)/(PersonasEnjuiciadas!M25+PersonasEnjuiciadas!O25),"-")</f>
        <v>0.6461538461538462</v>
      </c>
      <c r="D23" s="34">
        <f>+IF((PersonasEnjuiciadas!N25+PersonasEnjuiciadas!P25)&gt;0,(PersonasEnjuiciadas!D25+PersonasEnjuiciadas!I25)/(PersonasEnjuiciadas!N25+PersonasEnjuiciadas!P25),"-")</f>
        <v>0.6101694915254238</v>
      </c>
    </row>
    <row r="24" spans="1:4" ht="13.5" thickBot="1">
      <c r="A24" s="18" t="s">
        <v>23</v>
      </c>
      <c r="B24" s="35">
        <f>+IF(PersonasEnjuiciadas!L26&gt;0,(PersonasEnjuiciadas!C26+PersonasEnjuiciadas!D26+PersonasEnjuiciadas!H26+PersonasEnjuiciadas!I26)/PersonasEnjuiciadas!L26,"-")</f>
        <v>0.49731290114547183</v>
      </c>
      <c r="C24" s="35">
        <f>+IF((PersonasEnjuiciadas!M26+PersonasEnjuiciadas!O26)&gt;0,(PersonasEnjuiciadas!C26+PersonasEnjuiciadas!H26)/(PersonasEnjuiciadas!M26+PersonasEnjuiciadas!O26),"-")</f>
        <v>0.5032900667027221</v>
      </c>
      <c r="D24" s="35">
        <f>+IF((PersonasEnjuiciadas!N26+PersonasEnjuiciadas!P26)&gt;0,(PersonasEnjuiciadas!D26+PersonasEnjuiciadas!I26)/(PersonasEnjuiciadas!N26+PersonasEnjuiciadas!P26),"-")</f>
        <v>0.48453012048192773</v>
      </c>
    </row>
  </sheetData>
  <sheetProtection/>
  <mergeCells count="1">
    <mergeCell ref="B1:D1"/>
  </mergeCells>
  <printOptions/>
  <pageMargins left="0.34" right="0.32" top="1.38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M23"/>
  <sheetViews>
    <sheetView zoomScaleSheetLayoutView="100" zoomScalePageLayoutView="0" workbookViewId="0" topLeftCell="A1">
      <selection activeCell="C29" sqref="C29"/>
    </sheetView>
  </sheetViews>
  <sheetFormatPr defaultColWidth="11.421875" defaultRowHeight="12.75"/>
  <cols>
    <col min="2" max="2" width="18.421875" style="0" bestFit="1" customWidth="1"/>
    <col min="3" max="3" width="17.8515625" style="0" bestFit="1" customWidth="1"/>
    <col min="4" max="4" width="16.57421875" style="0" bestFit="1" customWidth="1"/>
    <col min="5" max="5" width="11.28125" style="0" bestFit="1" customWidth="1"/>
    <col min="6" max="6" width="15.8515625" style="0" bestFit="1" customWidth="1"/>
    <col min="7" max="7" width="15.28125" style="0" bestFit="1" customWidth="1"/>
    <col min="8" max="8" width="9.140625" style="0" bestFit="1" customWidth="1"/>
  </cols>
  <sheetData>
    <row r="2" spans="2:13" ht="15.75">
      <c r="B2" s="43" t="s">
        <v>42</v>
      </c>
      <c r="C2" s="43"/>
      <c r="D2" s="43"/>
      <c r="E2" s="43"/>
      <c r="F2" s="43"/>
      <c r="G2" s="43"/>
      <c r="H2" s="43"/>
      <c r="I2" s="36"/>
      <c r="J2" s="36"/>
      <c r="K2" s="36"/>
      <c r="L2" s="36"/>
      <c r="M2" s="36"/>
    </row>
    <row r="3" spans="2:8" ht="12.75">
      <c r="B3" s="48" t="s">
        <v>59</v>
      </c>
      <c r="C3" s="48"/>
      <c r="D3" s="48"/>
      <c r="E3" s="48"/>
      <c r="F3" s="48"/>
      <c r="G3" s="48"/>
      <c r="H3" s="48"/>
    </row>
    <row r="4" ht="15.75">
      <c r="B4" s="37">
        <v>2012</v>
      </c>
    </row>
    <row r="5" spans="3:8" ht="51" customHeight="1">
      <c r="C5" s="4" t="s">
        <v>20</v>
      </c>
      <c r="D5" s="4" t="s">
        <v>19</v>
      </c>
      <c r="E5" s="4" t="s">
        <v>0</v>
      </c>
      <c r="F5" s="4" t="s">
        <v>21</v>
      </c>
      <c r="G5" s="4" t="s">
        <v>22</v>
      </c>
      <c r="H5" s="4" t="s">
        <v>1</v>
      </c>
    </row>
    <row r="6" spans="2:8" ht="12.75">
      <c r="B6" s="9" t="s">
        <v>2</v>
      </c>
      <c r="C6" s="15">
        <v>1319</v>
      </c>
      <c r="D6" s="15">
        <v>1374</v>
      </c>
      <c r="E6" s="15">
        <v>3550</v>
      </c>
      <c r="F6" s="15">
        <v>12</v>
      </c>
      <c r="G6" s="15">
        <v>9</v>
      </c>
      <c r="H6" s="15">
        <v>76</v>
      </c>
    </row>
    <row r="7" spans="2:8" ht="12.75">
      <c r="B7" s="9" t="s">
        <v>3</v>
      </c>
      <c r="C7" s="15">
        <v>209</v>
      </c>
      <c r="D7" s="15">
        <v>207</v>
      </c>
      <c r="E7" s="15">
        <v>350</v>
      </c>
      <c r="F7" s="15">
        <v>1</v>
      </c>
      <c r="G7" s="15">
        <v>15</v>
      </c>
      <c r="H7" s="15">
        <v>15</v>
      </c>
    </row>
    <row r="8" spans="2:8" ht="12.75">
      <c r="B8" s="9" t="s">
        <v>4</v>
      </c>
      <c r="C8" s="15">
        <v>180</v>
      </c>
      <c r="D8" s="15">
        <v>155</v>
      </c>
      <c r="E8" s="15">
        <v>190</v>
      </c>
      <c r="F8" s="15">
        <v>0</v>
      </c>
      <c r="G8" s="15">
        <v>0</v>
      </c>
      <c r="H8" s="15">
        <v>10</v>
      </c>
    </row>
    <row r="9" spans="2:8" ht="12.75">
      <c r="B9" s="9" t="s">
        <v>5</v>
      </c>
      <c r="C9" s="15">
        <v>512</v>
      </c>
      <c r="D9" s="15">
        <v>222</v>
      </c>
      <c r="E9" s="15">
        <v>241</v>
      </c>
      <c r="F9" s="15">
        <v>2</v>
      </c>
      <c r="G9" s="15">
        <v>4</v>
      </c>
      <c r="H9" s="15">
        <v>10</v>
      </c>
    </row>
    <row r="10" spans="2:8" ht="12.75">
      <c r="B10" s="9" t="s">
        <v>6</v>
      </c>
      <c r="C10" s="15">
        <v>297</v>
      </c>
      <c r="D10" s="15">
        <v>271</v>
      </c>
      <c r="E10" s="15">
        <v>529</v>
      </c>
      <c r="F10" s="15">
        <v>2</v>
      </c>
      <c r="G10" s="15">
        <v>0</v>
      </c>
      <c r="H10" s="15">
        <v>11</v>
      </c>
    </row>
    <row r="11" spans="2:8" ht="12.75">
      <c r="B11" s="9" t="s">
        <v>7</v>
      </c>
      <c r="C11" s="15">
        <v>46</v>
      </c>
      <c r="D11" s="15">
        <v>128</v>
      </c>
      <c r="E11" s="15">
        <v>198</v>
      </c>
      <c r="F11" s="15">
        <v>0</v>
      </c>
      <c r="G11" s="15">
        <v>0</v>
      </c>
      <c r="H11" s="15">
        <v>2</v>
      </c>
    </row>
    <row r="12" spans="2:8" ht="12.75">
      <c r="B12" s="9" t="s">
        <v>8</v>
      </c>
      <c r="C12" s="15">
        <v>422</v>
      </c>
      <c r="D12" s="15">
        <v>432</v>
      </c>
      <c r="E12" s="15">
        <v>524</v>
      </c>
      <c r="F12" s="15">
        <v>0</v>
      </c>
      <c r="G12" s="15">
        <v>8</v>
      </c>
      <c r="H12" s="15">
        <v>18</v>
      </c>
    </row>
    <row r="13" spans="2:8" ht="12.75">
      <c r="B13" s="9" t="s">
        <v>9</v>
      </c>
      <c r="C13" s="15">
        <v>164</v>
      </c>
      <c r="D13" s="15">
        <v>334</v>
      </c>
      <c r="E13" s="15">
        <v>618</v>
      </c>
      <c r="F13" s="15">
        <v>1</v>
      </c>
      <c r="G13" s="15">
        <v>0</v>
      </c>
      <c r="H13" s="15">
        <v>8</v>
      </c>
    </row>
    <row r="14" spans="2:8" ht="12.75">
      <c r="B14" s="9" t="s">
        <v>10</v>
      </c>
      <c r="C14" s="15">
        <v>911</v>
      </c>
      <c r="D14" s="15">
        <v>1316</v>
      </c>
      <c r="E14" s="15">
        <v>3441</v>
      </c>
      <c r="F14" s="15">
        <v>12</v>
      </c>
      <c r="G14" s="15">
        <v>23</v>
      </c>
      <c r="H14" s="15">
        <v>180</v>
      </c>
    </row>
    <row r="15" spans="2:8" ht="12.75">
      <c r="B15" s="9" t="s">
        <v>11</v>
      </c>
      <c r="C15" s="15">
        <v>996</v>
      </c>
      <c r="D15" s="15">
        <v>1074</v>
      </c>
      <c r="E15" s="15">
        <v>1431</v>
      </c>
      <c r="F15" s="15">
        <v>12</v>
      </c>
      <c r="G15" s="15">
        <v>0</v>
      </c>
      <c r="H15" s="15">
        <v>57</v>
      </c>
    </row>
    <row r="16" spans="2:8" ht="12.75">
      <c r="B16" s="9" t="s">
        <v>12</v>
      </c>
      <c r="C16" s="15">
        <v>216</v>
      </c>
      <c r="D16" s="15">
        <v>85</v>
      </c>
      <c r="E16" s="15">
        <v>58</v>
      </c>
      <c r="F16" s="15">
        <v>0</v>
      </c>
      <c r="G16" s="15">
        <v>3</v>
      </c>
      <c r="H16" s="15">
        <v>16</v>
      </c>
    </row>
    <row r="17" spans="2:8" ht="12.75">
      <c r="B17" s="9" t="s">
        <v>13</v>
      </c>
      <c r="C17" s="15">
        <v>360</v>
      </c>
      <c r="D17" s="15">
        <v>413</v>
      </c>
      <c r="E17" s="15">
        <v>402</v>
      </c>
      <c r="F17" s="15">
        <v>1</v>
      </c>
      <c r="G17" s="15">
        <v>2</v>
      </c>
      <c r="H17" s="15">
        <v>23</v>
      </c>
    </row>
    <row r="18" spans="2:8" ht="12.75">
      <c r="B18" s="9" t="s">
        <v>14</v>
      </c>
      <c r="C18" s="15">
        <v>567</v>
      </c>
      <c r="D18" s="15">
        <v>2193</v>
      </c>
      <c r="E18" s="15">
        <v>3086</v>
      </c>
      <c r="F18" s="15">
        <v>13</v>
      </c>
      <c r="G18" s="15">
        <v>110</v>
      </c>
      <c r="H18" s="15">
        <v>256</v>
      </c>
    </row>
    <row r="19" spans="2:8" ht="12.75">
      <c r="B19" s="9" t="s">
        <v>15</v>
      </c>
      <c r="C19" s="15">
        <v>259</v>
      </c>
      <c r="D19" s="15">
        <v>222</v>
      </c>
      <c r="E19" s="15">
        <v>434</v>
      </c>
      <c r="F19" s="15">
        <v>0</v>
      </c>
      <c r="G19" s="15">
        <v>0</v>
      </c>
      <c r="H19" s="15">
        <v>6</v>
      </c>
    </row>
    <row r="20" spans="2:8" ht="12.75">
      <c r="B20" s="9" t="s">
        <v>16</v>
      </c>
      <c r="C20" s="15">
        <v>123</v>
      </c>
      <c r="D20" s="15">
        <v>68</v>
      </c>
      <c r="E20" s="15">
        <v>172</v>
      </c>
      <c r="F20" s="15">
        <v>1</v>
      </c>
      <c r="G20" s="15">
        <v>0</v>
      </c>
      <c r="H20" s="15">
        <v>5</v>
      </c>
    </row>
    <row r="21" spans="2:8" ht="12.75">
      <c r="B21" s="9" t="s">
        <v>17</v>
      </c>
      <c r="C21" s="15">
        <v>377</v>
      </c>
      <c r="D21" s="15">
        <v>359</v>
      </c>
      <c r="E21" s="15">
        <v>327</v>
      </c>
      <c r="F21" s="15">
        <v>0</v>
      </c>
      <c r="G21" s="15">
        <v>1</v>
      </c>
      <c r="H21" s="15">
        <v>67</v>
      </c>
    </row>
    <row r="22" spans="2:8" ht="13.5" thickBot="1">
      <c r="B22" s="16" t="s">
        <v>18</v>
      </c>
      <c r="C22" s="17">
        <v>55</v>
      </c>
      <c r="D22" s="17">
        <v>23</v>
      </c>
      <c r="E22" s="17">
        <v>45</v>
      </c>
      <c r="F22" s="17">
        <v>0</v>
      </c>
      <c r="G22" s="17">
        <v>0</v>
      </c>
      <c r="H22" s="17">
        <v>0</v>
      </c>
    </row>
    <row r="23" spans="2:8" ht="13.5" thickBot="1">
      <c r="B23" s="18" t="s">
        <v>23</v>
      </c>
      <c r="C23" s="19">
        <v>7013</v>
      </c>
      <c r="D23" s="19">
        <v>8876</v>
      </c>
      <c r="E23" s="19">
        <v>15596</v>
      </c>
      <c r="F23" s="19">
        <v>57</v>
      </c>
      <c r="G23" s="19">
        <v>175</v>
      </c>
      <c r="H23" s="19">
        <v>760</v>
      </c>
    </row>
  </sheetData>
  <sheetProtection/>
  <mergeCells count="2">
    <mergeCell ref="B2:H2"/>
    <mergeCell ref="B3:H3"/>
  </mergeCells>
  <printOptions/>
  <pageMargins left="1.11" right="0.32" top="1.24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cgpj</dc:creator>
  <cp:keywords/>
  <dc:description/>
  <cp:lastModifiedBy>Gregorio Manuel Otero Cuevas</cp:lastModifiedBy>
  <cp:lastPrinted>2010-06-21T11:52:10Z</cp:lastPrinted>
  <dcterms:created xsi:type="dcterms:W3CDTF">2005-07-20T06:27:33Z</dcterms:created>
  <dcterms:modified xsi:type="dcterms:W3CDTF">2013-02-26T08:18:50Z</dcterms:modified>
  <cp:category/>
  <cp:version/>
  <cp:contentType/>
  <cp:contentStatus/>
</cp:coreProperties>
</file>